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aten\WebSolutions\ControllerSpielwiese\download\"/>
    </mc:Choice>
  </mc:AlternateContent>
  <bookViews>
    <workbookView xWindow="0" yWindow="0" windowWidth="21600" windowHeight="9300"/>
  </bookViews>
  <sheets>
    <sheet name="KW01" sheetId="1" r:id="rId1"/>
    <sheet name="KW02" sheetId="4" r:id="rId2"/>
    <sheet name="KW03" sheetId="5" r:id="rId3"/>
    <sheet name="KW04" sheetId="6" r:id="rId4"/>
    <sheet name="KW05" sheetId="7" r:id="rId5"/>
  </sheets>
  <definedNames>
    <definedName name="_xlnm.Print_Area" localSheetId="0">'KW01'!$B$2:$I$31</definedName>
    <definedName name="_xlnm.Print_Area" localSheetId="1">'KW02'!$B$2:$I$31</definedName>
    <definedName name="_xlnm.Print_Area" localSheetId="2">'KW03'!$B$2:$I$31</definedName>
    <definedName name="_xlnm.Print_Area" localSheetId="3">'KW04'!$B$2:$I$31</definedName>
    <definedName name="_xlnm.Print_Area" localSheetId="4">'KW05'!$B$2:$I$31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0" i="7" l="1"/>
  <c r="C31" i="7" s="1"/>
  <c r="C24" i="7"/>
  <c r="E24" i="7" s="1"/>
  <c r="C4" i="7"/>
  <c r="C30" i="6"/>
  <c r="C31" i="6" s="1"/>
  <c r="C24" i="6"/>
  <c r="E24" i="6" s="1"/>
  <c r="C4" i="6"/>
  <c r="C24" i="5"/>
  <c r="C30" i="5" s="1"/>
  <c r="C31" i="5" s="1"/>
  <c r="C4" i="5"/>
  <c r="C30" i="4"/>
  <c r="C31" i="4" s="1"/>
  <c r="E24" i="4"/>
  <c r="C24" i="4"/>
  <c r="D24" i="4" s="1"/>
  <c r="C4" i="4"/>
  <c r="D24" i="7" l="1"/>
  <c r="D24" i="6"/>
  <c r="D24" i="5"/>
  <c r="E24" i="5"/>
  <c r="C4" i="1"/>
  <c r="C24" i="1"/>
  <c r="E24" i="1" s="1"/>
  <c r="C30" i="1" l="1"/>
  <c r="C31" i="1" s="1"/>
  <c r="D24" i="1"/>
</calcChain>
</file>

<file path=xl/comments1.xml><?xml version="1.0" encoding="utf-8"?>
<comments xmlns="http://schemas.openxmlformats.org/spreadsheetml/2006/main">
  <authors>
    <author>ControllerSpielwiese</author>
  </authors>
  <commentList>
    <comment ref="C4" authorId="0" shapeId="0">
      <text>
        <r>
          <rPr>
            <b/>
            <sz val="9"/>
            <color indexed="81"/>
            <rFont val="Segoe UI"/>
            <family val="2"/>
          </rPr>
          <t>ControllerSpielwiese:</t>
        </r>
        <r>
          <rPr>
            <sz val="9"/>
            <color indexed="81"/>
            <rFont val="Segoe UI"/>
            <family val="2"/>
          </rPr>
          <t xml:space="preserve">
Die Woche wird aus dem Tabellenregister ermittelt</t>
        </r>
      </text>
    </comment>
  </commentList>
</comments>
</file>

<file path=xl/comments2.xml><?xml version="1.0" encoding="utf-8"?>
<comments xmlns="http://schemas.openxmlformats.org/spreadsheetml/2006/main">
  <authors>
    <author>ControllerSpielwiese</author>
  </authors>
  <commentList>
    <comment ref="C4" authorId="0" shapeId="0">
      <text>
        <r>
          <rPr>
            <b/>
            <sz val="9"/>
            <color indexed="81"/>
            <rFont val="Segoe UI"/>
            <family val="2"/>
          </rPr>
          <t>ControllerSpielwiese:</t>
        </r>
        <r>
          <rPr>
            <sz val="9"/>
            <color indexed="81"/>
            <rFont val="Segoe UI"/>
            <family val="2"/>
          </rPr>
          <t xml:space="preserve">
Die Woche wird aus dem Tabellenregister ermittelt</t>
        </r>
      </text>
    </comment>
  </commentList>
</comments>
</file>

<file path=xl/comments3.xml><?xml version="1.0" encoding="utf-8"?>
<comments xmlns="http://schemas.openxmlformats.org/spreadsheetml/2006/main">
  <authors>
    <author>ControllerSpielwiese</author>
  </authors>
  <commentList>
    <comment ref="C4" authorId="0" shapeId="0">
      <text>
        <r>
          <rPr>
            <b/>
            <sz val="9"/>
            <color indexed="81"/>
            <rFont val="Segoe UI"/>
            <family val="2"/>
          </rPr>
          <t>ControllerSpielwiese:</t>
        </r>
        <r>
          <rPr>
            <sz val="9"/>
            <color indexed="81"/>
            <rFont val="Segoe UI"/>
            <family val="2"/>
          </rPr>
          <t xml:space="preserve">
Die Woche wird aus dem Tabellenregister ermittelt</t>
        </r>
      </text>
    </comment>
  </commentList>
</comments>
</file>

<file path=xl/comments4.xml><?xml version="1.0" encoding="utf-8"?>
<comments xmlns="http://schemas.openxmlformats.org/spreadsheetml/2006/main">
  <authors>
    <author>ControllerSpielwiese</author>
  </authors>
  <commentList>
    <comment ref="C4" authorId="0" shapeId="0">
      <text>
        <r>
          <rPr>
            <b/>
            <sz val="9"/>
            <color indexed="81"/>
            <rFont val="Segoe UI"/>
            <family val="2"/>
          </rPr>
          <t>ControllerSpielwiese:</t>
        </r>
        <r>
          <rPr>
            <sz val="9"/>
            <color indexed="81"/>
            <rFont val="Segoe UI"/>
            <family val="2"/>
          </rPr>
          <t xml:space="preserve">
Die Woche wird aus dem Tabellenregister ermittelt</t>
        </r>
      </text>
    </comment>
  </commentList>
</comments>
</file>

<file path=xl/comments5.xml><?xml version="1.0" encoding="utf-8"?>
<comments xmlns="http://schemas.openxmlformats.org/spreadsheetml/2006/main">
  <authors>
    <author>ControllerSpielwiese</author>
  </authors>
  <commentList>
    <comment ref="C4" authorId="0" shapeId="0">
      <text>
        <r>
          <rPr>
            <b/>
            <sz val="9"/>
            <color indexed="81"/>
            <rFont val="Segoe UI"/>
            <family val="2"/>
          </rPr>
          <t>ControllerSpielwiese:</t>
        </r>
        <r>
          <rPr>
            <sz val="9"/>
            <color indexed="81"/>
            <rFont val="Segoe UI"/>
            <family val="2"/>
          </rPr>
          <t xml:space="preserve">
Die Woche wird aus dem Tabellenregister ermittelt</t>
        </r>
      </text>
    </comment>
  </commentList>
</comments>
</file>

<file path=xl/sharedStrings.xml><?xml version="1.0" encoding="utf-8"?>
<sst xmlns="http://schemas.openxmlformats.org/spreadsheetml/2006/main" count="110" uniqueCount="22">
  <si>
    <t>Datum</t>
  </si>
  <si>
    <t>Zeit in min</t>
  </si>
  <si>
    <t>Gesamt netto</t>
  </si>
  <si>
    <t>Gesamt brutto</t>
  </si>
  <si>
    <t>Tätigkeit 1</t>
  </si>
  <si>
    <t>Tätigkeit 2</t>
  </si>
  <si>
    <t>Tätigkeit 3</t>
  </si>
  <si>
    <t>Tätigkeit 4</t>
  </si>
  <si>
    <t>Tätigkeit 5</t>
  </si>
  <si>
    <t>Tätigkeit 6</t>
  </si>
  <si>
    <t>Tätigkeit 7</t>
  </si>
  <si>
    <t>Tätigkeit 8</t>
  </si>
  <si>
    <t>min. Gesamt:</t>
  </si>
  <si>
    <t>(in dezimalschreibweise)</t>
  </si>
  <si>
    <t>EUR je Stunde netto</t>
  </si>
  <si>
    <t>Tätigkeiten/ Projekt/Kostenträger</t>
  </si>
  <si>
    <t>zusätzl. Bemerkungen</t>
  </si>
  <si>
    <t>Bewertung:</t>
  </si>
  <si>
    <t>Name:</t>
  </si>
  <si>
    <t>KW:</t>
  </si>
  <si>
    <t>Carl Controller</t>
  </si>
  <si>
    <t>Arbeitszeitnachweis Firma xyz GmbH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</si>
</sst>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hh]\ &quot;Stunde(n)&quot;\,\ mm\ &quot;Minute(n)&quot;"/>
    <numFmt numFmtId="165" formatCode="00"/>
  </numFmts>
  <fonts count="5" x14ac:knownFonts="1">
    <font>
      <sz val="11"/>
      <color theme="1"/>
      <name val="Calibri"/>
      <family val="2"/>
      <scheme val="minor"/>
    </font>
    <font>
      <b/>
      <sz val="11"/>
      <color theme="1"/>
      <name val="Calibri"/>
      <family val="2"/>
      <scheme val="minor"/>
    </font>
    <font>
      <b/>
      <sz val="20"/>
      <name val="Calibri"/>
      <family val="2"/>
      <scheme val="minor"/>
    </font>
    <font>
      <sz val="9"/>
      <color indexed="81"/>
      <name val="Segoe UI"/>
      <family val="2"/>
    </font>
    <font>
      <b/>
      <sz val="9"/>
      <color indexed="81"/>
      <name val="Segoe UI"/>
      <family val="2"/>
    </font>
  </fonts>
  <fills count="3">
    <fill>
      <patternFill patternType="none"/>
    </fill>
    <fill>
      <patternFill patternType="gray125"/>
    </fill>
    <fill>
      <patternFill patternType="solid">
        <fgColor theme="9" tint="0.39997558519241921"/>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s>
  <cellStyleXfs count="1">
    <xf numFmtId="0" fontId="0" fillId="0" borderId="0"/>
  </cellStyleXfs>
  <cellXfs count="29">
    <xf numFmtId="0" fontId="0" fillId="0" borderId="0" xfId="0"/>
    <xf numFmtId="0" fontId="2" fillId="2" borderId="0" xfId="0" applyFont="1" applyFill="1" applyBorder="1" applyProtection="1">
      <protection locked="0"/>
    </xf>
    <xf numFmtId="14" fontId="1" fillId="2" borderId="0" xfId="0" applyNumberFormat="1" applyFont="1" applyFill="1" applyAlignment="1" applyProtection="1">
      <alignment horizontal="right"/>
      <protection locked="0"/>
    </xf>
    <xf numFmtId="165" fontId="0" fillId="2" borderId="0" xfId="0" applyNumberFormat="1" applyFont="1" applyFill="1" applyBorder="1" applyAlignment="1" applyProtection="1">
      <alignment horizontal="left"/>
      <protection locked="0"/>
    </xf>
    <xf numFmtId="0" fontId="0" fillId="2" borderId="0" xfId="0" applyFont="1" applyFill="1" applyProtection="1">
      <protection locked="0"/>
    </xf>
    <xf numFmtId="14" fontId="1" fillId="2" borderId="0" xfId="0" applyNumberFormat="1" applyFont="1" applyFill="1" applyAlignment="1" applyProtection="1">
      <alignment horizontal="center"/>
      <protection locked="0"/>
    </xf>
    <xf numFmtId="14" fontId="1" fillId="2" borderId="0" xfId="0" applyNumberFormat="1" applyFont="1" applyFill="1" applyAlignment="1" applyProtection="1">
      <protection locked="0"/>
    </xf>
    <xf numFmtId="14" fontId="1" fillId="2" borderId="0" xfId="0" applyNumberFormat="1" applyFont="1" applyFill="1" applyAlignment="1" applyProtection="1">
      <alignment horizontal="center" vertical="center"/>
      <protection locked="0"/>
    </xf>
    <xf numFmtId="0" fontId="0" fillId="0" borderId="0" xfId="0" applyProtection="1">
      <protection locked="0"/>
    </xf>
    <xf numFmtId="0" fontId="0" fillId="2" borderId="0" xfId="0" applyFont="1" applyFill="1" applyProtection="1">
      <protection locked="0" hidden="1"/>
    </xf>
    <xf numFmtId="0" fontId="0" fillId="2" borderId="0" xfId="0" applyFont="1" applyFill="1" applyAlignment="1" applyProtection="1">
      <alignment horizontal="left"/>
      <protection locked="0" hidden="1"/>
    </xf>
    <xf numFmtId="0" fontId="1" fillId="0" borderId="1" xfId="0" applyFont="1" applyBorder="1" applyAlignment="1" applyProtection="1">
      <alignment horizontal="center"/>
      <protection locked="0"/>
    </xf>
    <xf numFmtId="0" fontId="1" fillId="0" borderId="1" xfId="0" applyFont="1" applyBorder="1" applyProtection="1">
      <protection locked="0"/>
    </xf>
    <xf numFmtId="0" fontId="1" fillId="0" borderId="0" xfId="0" applyFont="1" applyProtection="1">
      <protection locked="0"/>
    </xf>
    <xf numFmtId="0" fontId="0" fillId="0" borderId="1" xfId="0" applyBorder="1" applyProtection="1">
      <protection locked="0"/>
    </xf>
    <xf numFmtId="0" fontId="0" fillId="0" borderId="0" xfId="0" applyAlignment="1" applyProtection="1">
      <alignment horizontal="center"/>
      <protection locked="0"/>
    </xf>
    <xf numFmtId="14" fontId="0" fillId="0" borderId="0" xfId="0" applyNumberFormat="1" applyAlignment="1" applyProtection="1">
      <alignment horizontal="center"/>
      <protection locked="0"/>
    </xf>
    <xf numFmtId="0" fontId="0" fillId="0" borderId="1" xfId="0" applyBorder="1" applyAlignment="1" applyProtection="1">
      <alignment horizontal="center"/>
      <protection locked="0"/>
    </xf>
    <xf numFmtId="2" fontId="0" fillId="0" borderId="0" xfId="0" applyNumberFormat="1" applyAlignment="1" applyProtection="1">
      <alignment horizontal="center"/>
      <protection locked="0"/>
    </xf>
    <xf numFmtId="0" fontId="1" fillId="0" borderId="0" xfId="0" applyFont="1" applyAlignment="1" applyProtection="1">
      <alignment horizontal="center"/>
      <protection locked="0"/>
    </xf>
    <xf numFmtId="2" fontId="0" fillId="0" borderId="2" xfId="0" applyNumberFormat="1" applyBorder="1" applyAlignment="1" applyProtection="1">
      <alignment horizontal="center"/>
      <protection locked="0"/>
    </xf>
    <xf numFmtId="0" fontId="0" fillId="0" borderId="2" xfId="0" applyBorder="1" applyProtection="1">
      <protection locked="0"/>
    </xf>
    <xf numFmtId="9" fontId="0" fillId="0" borderId="4" xfId="0" applyNumberFormat="1" applyBorder="1" applyAlignment="1" applyProtection="1">
      <alignment horizontal="center"/>
      <protection locked="0"/>
    </xf>
    <xf numFmtId="2" fontId="0" fillId="0" borderId="3" xfId="0" applyNumberFormat="1" applyBorder="1" applyAlignment="1" applyProtection="1">
      <alignment horizontal="center"/>
      <protection locked="0"/>
    </xf>
    <xf numFmtId="0" fontId="0" fillId="0" borderId="3" xfId="0" applyBorder="1" applyProtection="1">
      <protection locked="0"/>
    </xf>
    <xf numFmtId="165" fontId="0" fillId="2" borderId="0" xfId="0" applyNumberFormat="1" applyFont="1" applyFill="1" applyBorder="1" applyAlignment="1" applyProtection="1">
      <alignment horizontal="left"/>
    </xf>
    <xf numFmtId="2" fontId="0" fillId="0" borderId="0" xfId="0" applyNumberFormat="1" applyAlignment="1" applyProtection="1">
      <alignment horizontal="center"/>
    </xf>
    <xf numFmtId="164" fontId="0" fillId="0" borderId="0" xfId="0" applyNumberFormat="1" applyAlignment="1" applyProtection="1">
      <alignment horizontal="left"/>
    </xf>
    <xf numFmtId="0" fontId="0" fillId="0" borderId="0" xfId="0" applyProtection="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mailto:Service@ControllerSpielwiese.de?subject=Excel-Tool%20Arbeitsnachweis%20KW%20f&#252;r%20EUR%201,99%20erwerben" TargetMode="External"/><Relationship Id="rId2" Type="http://schemas.openxmlformats.org/officeDocument/2006/relationships/image" Target="../media/image1.png"/><Relationship Id="rId1" Type="http://schemas.openxmlformats.org/officeDocument/2006/relationships/hyperlink" Target="https://www.controllerspielwiese.de/" TargetMode="External"/><Relationship Id="rId5" Type="http://schemas.openxmlformats.org/officeDocument/2006/relationships/image" Target="../media/image2.png"/><Relationship Id="rId4" Type="http://schemas.openxmlformats.org/officeDocument/2006/relationships/hyperlink" Target="https://ko-fi.com/controllerspielwiese"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controllerspielwiese.de/"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controllerspielwiese.de/"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controllerspielwiese.de/"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controllerspielwiese.de/"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152400</xdr:colOff>
      <xdr:row>1</xdr:row>
      <xdr:rowOff>90062</xdr:rowOff>
    </xdr:from>
    <xdr:to>
      <xdr:col>8</xdr:col>
      <xdr:colOff>676275</xdr:colOff>
      <xdr:row>3</xdr:row>
      <xdr:rowOff>104775</xdr:rowOff>
    </xdr:to>
    <xdr:pic>
      <xdr:nvPicPr>
        <xdr:cNvPr id="2" name="Grafik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53225" y="166262"/>
          <a:ext cx="2809875" cy="538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1</xdr:row>
      <xdr:rowOff>9526</xdr:rowOff>
    </xdr:from>
    <xdr:to>
      <xdr:col>14</xdr:col>
      <xdr:colOff>744855</xdr:colOff>
      <xdr:row>24</xdr:row>
      <xdr:rowOff>76201</xdr:rowOff>
    </xdr:to>
    <xdr:sp macro="" textlink="">
      <xdr:nvSpPr>
        <xdr:cNvPr id="4" name="Textfeld 3">
          <a:hlinkClick xmlns:r="http://schemas.openxmlformats.org/officeDocument/2006/relationships" r:id="rId3"/>
        </xdr:cNvPr>
        <xdr:cNvSpPr txBox="1">
          <a:spLocks noChangeAspect="1"/>
        </xdr:cNvSpPr>
      </xdr:nvSpPr>
      <xdr:spPr>
        <a:xfrm>
          <a:off x="8839200" y="85726"/>
          <a:ext cx="3792855" cy="4591050"/>
        </a:xfrm>
        <a:prstGeom prst="rect">
          <a:avLst/>
        </a:prstGeom>
        <a:solidFill>
          <a:schemeClr val="accent6">
            <a:lumMod val="60000"/>
            <a:lumOff val="40000"/>
          </a:schemeClr>
        </a:solidFill>
        <a:ln w="12700" cmpd="sng">
          <a:solidFill>
            <a:sysClr val="windowText" lastClr="000000"/>
          </a:solidFill>
        </a:ln>
        <a:effectLst>
          <a:innerShdw blurRad="63500" dist="50800" dir="2700000">
            <a:prstClr val="black">
              <a:alpha val="50000"/>
            </a:prstClr>
          </a:innerShdw>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Für die Folgewochen kann das Tabellenblatt einfach kopiert werden. Nach Eingabe der Folge-Kalenderwoche im Blattregister erscheint diese dann automatisch in C4.</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eaLnBrk="1" fontAlgn="auto" latinLnBrk="0" hangingPunct="1"/>
          <a:r>
            <a:rPr lang="de-DE" sz="1100" b="0" i="0" baseline="0">
              <a:effectLst/>
              <a:latin typeface="+mn-lt"/>
              <a:ea typeface="+mn-ea"/>
              <a:cs typeface="+mn-cs"/>
            </a:rPr>
            <a:t>Die Struktur und die Daten in dieser Datei unterliegen dem Urheberschutz. Sie können für den eigenen Gebrauch abgeändert und erweitert werden. Die Weitergabe sowie ein entgelticher Vertrieb  sind ausdrücklich ausgeschlossen.</a:t>
          </a:r>
        </a:p>
        <a:p>
          <a:pPr eaLnBrk="1" fontAlgn="auto" latinLnBrk="0" hangingPunct="1"/>
          <a:endParaRPr lang="de-DE">
            <a:effectLst/>
          </a:endParaRPr>
        </a:p>
        <a:p>
          <a:pPr eaLnBrk="1" fontAlgn="auto" latinLnBrk="0" hangingPunct="1"/>
          <a:r>
            <a:rPr lang="de-DE" sz="1100" b="0" i="0" baseline="0">
              <a:effectLst/>
              <a:latin typeface="+mn-lt"/>
              <a:ea typeface="+mn-ea"/>
              <a:cs typeface="+mn-cs"/>
            </a:rPr>
            <a:t>Die Datei wird weiter ergänzt und in neuen Versionen veröffentlicht. Für die Richtigkeit wird keine Gewährleistung übernommen. Für Anregungen und bei auftretenden Fehlern wenden Sie sich an den Service der ControllerSpielwiese.</a:t>
          </a:r>
        </a:p>
        <a:p>
          <a:pPr eaLnBrk="1" fontAlgn="auto" latinLnBrk="0" hangingPunct="1"/>
          <a:endParaRPr lang="de-DE" sz="1100" b="0" i="0" baseline="0">
            <a:effectLst/>
            <a:latin typeface="+mn-lt"/>
            <a:ea typeface="+mn-ea"/>
            <a:cs typeface="+mn-cs"/>
          </a:endParaRPr>
        </a:p>
        <a:p>
          <a:pPr eaLnBrk="1" fontAlgn="auto" latinLnBrk="0" hangingPunct="1"/>
          <a:r>
            <a:rPr lang="de-DE"/>
            <a:t>Wenn Sie Interesse an einer Premium-Version ohne</a:t>
          </a:r>
          <a:r>
            <a:rPr lang="de-DE" baseline="0"/>
            <a:t> Blattschutz</a:t>
          </a:r>
          <a:r>
            <a:rPr lang="de-DE"/>
            <a:t> haben, können Sie diese für </a:t>
          </a:r>
          <a:r>
            <a:rPr lang="de-DE" b="1"/>
            <a:t>EUR 1,99 inkl. MwSt</a:t>
          </a:r>
          <a:r>
            <a:rPr lang="de-DE"/>
            <a:t> erwerben. Senden Sie </a:t>
          </a:r>
          <a:r>
            <a:rPr lang="de-DE" sz="1100" u="none">
              <a:solidFill>
                <a:sysClr val="windowText" lastClr="000000"/>
              </a:solidFill>
              <a:latin typeface="+mn-lt"/>
              <a:ea typeface="+mn-ea"/>
              <a:cs typeface="+mn-cs"/>
            </a:rPr>
            <a:t>eine </a:t>
          </a:r>
          <a:r>
            <a:rPr lang="de-DE" sz="1100" b="1" u="none">
              <a:solidFill>
                <a:sysClr val="windowText" lastClr="000000"/>
              </a:solidFill>
              <a:latin typeface="+mn-lt"/>
              <a:ea typeface="+mn-ea"/>
              <a:cs typeface="+mn-cs"/>
            </a:rPr>
            <a:t>E-Mail</a:t>
          </a:r>
          <a:r>
            <a:rPr lang="de-DE" sz="1100" u="none">
              <a:solidFill>
                <a:sysClr val="windowText" lastClr="000000"/>
              </a:solidFill>
              <a:latin typeface="+mn-lt"/>
              <a:ea typeface="+mn-ea"/>
              <a:cs typeface="+mn-cs"/>
            </a:rPr>
            <a:t> mit </a:t>
          </a:r>
          <a:r>
            <a:rPr lang="de-DE"/>
            <a:t>Ihrer </a:t>
          </a:r>
          <a:r>
            <a:rPr lang="de-DE" b="1"/>
            <a:t>Rechnungsadresse</a:t>
          </a:r>
          <a:r>
            <a:rPr lang="de-DE"/>
            <a:t> und dem </a:t>
          </a:r>
          <a:r>
            <a:rPr lang="de-DE" b="1"/>
            <a:t>Betreff "Arbeiszeitnacheis</a:t>
          </a:r>
          <a:r>
            <a:rPr lang="de-DE" b="1" baseline="0"/>
            <a:t> KW </a:t>
          </a:r>
          <a:r>
            <a:rPr lang="de-DE" b="1"/>
            <a:t>kaufen"</a:t>
          </a:r>
          <a:r>
            <a:rPr lang="de-DE"/>
            <a:t>. Wir senden Ihnen die Premiumversion während unserer Bürozeiten per E-Mail mit Ihrer Rechnung inkl. MwSt. zu und Sie zahlen bequem innerhalb von 10 Tagen. </a:t>
          </a:r>
          <a:endParaRPr lang="de-DE" sz="1100" b="0" i="0" baseline="0">
            <a:effectLst/>
            <a:latin typeface="+mn-lt"/>
            <a:ea typeface="+mn-ea"/>
            <a:cs typeface="+mn-cs"/>
          </a:endParaRPr>
        </a:p>
        <a:p>
          <a:pPr eaLnBrk="1" fontAlgn="auto" latinLnBrk="0" hangingPunct="1"/>
          <a:r>
            <a:rPr lang="de-DE" sz="1100" b="0" i="0" u="sng" baseline="0">
              <a:solidFill>
                <a:srgbClr val="1010B6"/>
              </a:solidFill>
              <a:effectLst/>
              <a:latin typeface="+mn-lt"/>
              <a:ea typeface="+mn-ea"/>
              <a:cs typeface="+mn-cs"/>
            </a:rPr>
            <a:t>service@controllerspielwiese.de</a:t>
          </a:r>
          <a:endParaRPr lang="de-DE">
            <a:solidFill>
              <a:srgbClr val="1010B6"/>
            </a:solidFill>
            <a:effectLst/>
          </a:endParaRPr>
        </a:p>
        <a:p>
          <a:pPr eaLnBrk="1" fontAlgn="auto" latinLnBrk="0" hangingPunct="1"/>
          <a:r>
            <a:rPr lang="de-DE" sz="1100" b="0" i="0" baseline="0">
              <a:effectLst/>
              <a:latin typeface="+mn-lt"/>
              <a:ea typeface="+mn-ea"/>
              <a:cs typeface="+mn-cs"/>
            </a:rPr>
            <a:t>Joachim Becker WebSolutions</a:t>
          </a:r>
        </a:p>
        <a:p>
          <a:pPr eaLnBrk="1" fontAlgn="auto" latinLnBrk="0" hangingPunct="1"/>
          <a:endParaRPr lang="de-DE" sz="1100" b="0" i="0" baseline="0">
            <a:effectLst/>
            <a:latin typeface="+mn-lt"/>
            <a:ea typeface="+mn-ea"/>
            <a:cs typeface="+mn-cs"/>
          </a:endParaRPr>
        </a:p>
        <a:p>
          <a:pPr eaLnBrk="1" fontAlgn="auto" latinLnBrk="0" hangingPunct="1"/>
          <a:r>
            <a:rPr lang="de-DE">
              <a:effectLst/>
            </a:rPr>
            <a:t>Weitere Berichte und Vorlagen finden Sie auf https://www.ControllerSpielwiese.de </a:t>
          </a:r>
        </a:p>
      </xdr:txBody>
    </xdr:sp>
    <xdr:clientData fPrintsWithSheet="0"/>
  </xdr:twoCellAnchor>
  <xdr:twoCellAnchor editAs="oneCell">
    <xdr:from>
      <xdr:col>3</xdr:col>
      <xdr:colOff>2447925</xdr:colOff>
      <xdr:row>1</xdr:row>
      <xdr:rowOff>295275</xdr:rowOff>
    </xdr:from>
    <xdr:to>
      <xdr:col>5</xdr:col>
      <xdr:colOff>95250</xdr:colOff>
      <xdr:row>3</xdr:row>
      <xdr:rowOff>121444</xdr:rowOff>
    </xdr:to>
    <xdr:pic>
      <xdr:nvPicPr>
        <xdr:cNvPr id="6" name="Grafik 5" descr="Wenn meine Vorlagen weiterhelfen konnten, lasse ich mich gerne auf einen Kaffee einladen ;)" title="Buy me a coffee">
          <a:hlinkClick xmlns:r="http://schemas.openxmlformats.org/officeDocument/2006/relationships" r:id="rId4"/>
        </xdr:cNvPr>
        <xdr:cNvPicPr>
          <a:picLocks noChangeAspect="1"/>
        </xdr:cNvPicPr>
      </xdr:nvPicPr>
      <xdr:blipFill>
        <a:blip xmlns:r="http://schemas.openxmlformats.org/officeDocument/2006/relationships" r:embed="rId5"/>
        <a:stretch>
          <a:fillRect/>
        </a:stretch>
      </xdr:blipFill>
      <xdr:spPr>
        <a:xfrm>
          <a:off x="4124325" y="371475"/>
          <a:ext cx="1400175" cy="3500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152400</xdr:colOff>
      <xdr:row>1</xdr:row>
      <xdr:rowOff>90062</xdr:rowOff>
    </xdr:from>
    <xdr:to>
      <xdr:col>8</xdr:col>
      <xdr:colOff>676275</xdr:colOff>
      <xdr:row>3</xdr:row>
      <xdr:rowOff>104775</xdr:rowOff>
    </xdr:to>
    <xdr:pic>
      <xdr:nvPicPr>
        <xdr:cNvPr id="2" name="Grafik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81650" y="166262"/>
          <a:ext cx="2809875" cy="538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152400</xdr:colOff>
      <xdr:row>1</xdr:row>
      <xdr:rowOff>90062</xdr:rowOff>
    </xdr:from>
    <xdr:to>
      <xdr:col>8</xdr:col>
      <xdr:colOff>676275</xdr:colOff>
      <xdr:row>3</xdr:row>
      <xdr:rowOff>104775</xdr:rowOff>
    </xdr:to>
    <xdr:pic>
      <xdr:nvPicPr>
        <xdr:cNvPr id="2" name="Grafik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81650" y="166262"/>
          <a:ext cx="2809875" cy="538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152400</xdr:colOff>
      <xdr:row>1</xdr:row>
      <xdr:rowOff>90062</xdr:rowOff>
    </xdr:from>
    <xdr:to>
      <xdr:col>8</xdr:col>
      <xdr:colOff>676275</xdr:colOff>
      <xdr:row>3</xdr:row>
      <xdr:rowOff>104775</xdr:rowOff>
    </xdr:to>
    <xdr:pic>
      <xdr:nvPicPr>
        <xdr:cNvPr id="2" name="Grafik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81650" y="166262"/>
          <a:ext cx="2809875" cy="538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152400</xdr:colOff>
      <xdr:row>1</xdr:row>
      <xdr:rowOff>90062</xdr:rowOff>
    </xdr:from>
    <xdr:to>
      <xdr:col>8</xdr:col>
      <xdr:colOff>676275</xdr:colOff>
      <xdr:row>3</xdr:row>
      <xdr:rowOff>104775</xdr:rowOff>
    </xdr:to>
    <xdr:pic>
      <xdr:nvPicPr>
        <xdr:cNvPr id="2" name="Grafik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81650" y="166262"/>
          <a:ext cx="2809875" cy="538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3"/>
  <sheetViews>
    <sheetView tabSelected="1" workbookViewId="0"/>
  </sheetViews>
  <sheetFormatPr baseColWidth="10" defaultRowHeight="15" outlineLevelRow="1" x14ac:dyDescent="0.25"/>
  <cols>
    <col min="1" max="1" width="1.7109375" customWidth="1"/>
    <col min="2" max="2" width="12" customWidth="1"/>
    <col min="4" max="4" width="44.85546875" customWidth="1"/>
    <col min="10" max="10" width="5.42578125" customWidth="1"/>
  </cols>
  <sheetData>
    <row r="1" spans="1:9" ht="6" customHeight="1" x14ac:dyDescent="0.25">
      <c r="A1" s="8"/>
      <c r="B1" s="8"/>
      <c r="C1" s="8"/>
      <c r="D1" s="8"/>
      <c r="E1" s="8"/>
      <c r="F1" s="8"/>
      <c r="G1" s="8"/>
      <c r="H1" s="8"/>
      <c r="I1" s="8"/>
    </row>
    <row r="2" spans="1:9" ht="26.25" x14ac:dyDescent="0.4">
      <c r="A2" s="8"/>
      <c r="B2" s="1" t="s">
        <v>21</v>
      </c>
      <c r="C2" s="9"/>
      <c r="D2" s="9"/>
      <c r="E2" s="7">
        <v>72691</v>
      </c>
      <c r="F2" s="9"/>
      <c r="G2" s="9"/>
      <c r="H2" s="9"/>
      <c r="I2" s="9"/>
    </row>
    <row r="3" spans="1:9" x14ac:dyDescent="0.25">
      <c r="A3" s="8"/>
      <c r="B3" s="2" t="s">
        <v>18</v>
      </c>
      <c r="C3" s="10" t="s">
        <v>20</v>
      </c>
      <c r="D3" s="10"/>
      <c r="E3" s="5"/>
      <c r="F3" s="9"/>
      <c r="G3" s="9"/>
      <c r="H3" s="9"/>
      <c r="I3" s="9"/>
    </row>
    <row r="4" spans="1:9" x14ac:dyDescent="0.25">
      <c r="A4" s="8"/>
      <c r="B4" s="2" t="s">
        <v>19</v>
      </c>
      <c r="C4" s="25" t="str">
        <f ca="1">RIGHT(MID(CELL("Dateiname",$A$1),FIND("]", CELL("Dateiname",$A$1))+1,31),2)</f>
        <v>01</v>
      </c>
      <c r="D4" s="3"/>
      <c r="E4" s="6"/>
      <c r="F4" s="4"/>
      <c r="G4" s="4"/>
      <c r="H4" s="4"/>
      <c r="I4" s="4"/>
    </row>
    <row r="5" spans="1:9" x14ac:dyDescent="0.25">
      <c r="A5" s="8"/>
      <c r="B5" s="8"/>
      <c r="C5" s="8"/>
      <c r="D5" s="8"/>
      <c r="E5" s="8"/>
      <c r="F5" s="8"/>
      <c r="G5" s="8"/>
      <c r="H5" s="8"/>
      <c r="I5" s="8"/>
    </row>
    <row r="6" spans="1:9" x14ac:dyDescent="0.25">
      <c r="A6" s="8"/>
      <c r="B6" s="11" t="s">
        <v>0</v>
      </c>
      <c r="C6" s="11" t="s">
        <v>1</v>
      </c>
      <c r="D6" s="12" t="s">
        <v>15</v>
      </c>
      <c r="E6" s="13"/>
      <c r="F6" s="12" t="s">
        <v>16</v>
      </c>
      <c r="G6" s="14"/>
      <c r="H6" s="14"/>
      <c r="I6" s="14"/>
    </row>
    <row r="7" spans="1:9" x14ac:dyDescent="0.25">
      <c r="A7" s="8"/>
      <c r="B7" s="15"/>
      <c r="C7" s="15"/>
      <c r="D7" s="8"/>
      <c r="E7" s="8"/>
      <c r="F7" s="8"/>
      <c r="G7" s="8"/>
      <c r="H7" s="8"/>
      <c r="I7" s="8"/>
    </row>
    <row r="8" spans="1:9" x14ac:dyDescent="0.25">
      <c r="A8" s="8"/>
      <c r="B8" s="16">
        <v>72687</v>
      </c>
      <c r="C8" s="15">
        <v>60</v>
      </c>
      <c r="D8" s="8" t="s">
        <v>4</v>
      </c>
      <c r="E8" s="8"/>
      <c r="F8" s="14"/>
      <c r="G8" s="14"/>
      <c r="H8" s="14"/>
      <c r="I8" s="14"/>
    </row>
    <row r="9" spans="1:9" x14ac:dyDescent="0.25">
      <c r="A9" s="8"/>
      <c r="B9" s="15"/>
      <c r="C9" s="15">
        <v>25</v>
      </c>
      <c r="D9" s="8" t="s">
        <v>5</v>
      </c>
      <c r="E9" s="8"/>
      <c r="F9" s="14"/>
      <c r="G9" s="14"/>
      <c r="H9" s="14"/>
      <c r="I9" s="14"/>
    </row>
    <row r="10" spans="1:9" x14ac:dyDescent="0.25">
      <c r="A10" s="8"/>
      <c r="B10" s="16">
        <v>72688</v>
      </c>
      <c r="C10" s="15">
        <v>210</v>
      </c>
      <c r="D10" s="8" t="s">
        <v>6</v>
      </c>
      <c r="E10" s="8"/>
      <c r="F10" s="14"/>
      <c r="G10" s="14"/>
      <c r="H10" s="14"/>
      <c r="I10" s="14"/>
    </row>
    <row r="11" spans="1:9" x14ac:dyDescent="0.25">
      <c r="A11" s="8"/>
      <c r="B11" s="16">
        <v>72689</v>
      </c>
      <c r="C11" s="15">
        <v>60</v>
      </c>
      <c r="D11" s="8" t="s">
        <v>7</v>
      </c>
      <c r="E11" s="8"/>
      <c r="F11" s="14"/>
      <c r="G11" s="14"/>
      <c r="H11" s="14"/>
      <c r="I11" s="14"/>
    </row>
    <row r="12" spans="1:9" x14ac:dyDescent="0.25">
      <c r="A12" s="8"/>
      <c r="B12" s="16"/>
      <c r="C12" s="15">
        <v>30</v>
      </c>
      <c r="D12" s="8" t="s">
        <v>8</v>
      </c>
      <c r="E12" s="8"/>
      <c r="F12" s="14"/>
      <c r="G12" s="14"/>
      <c r="H12" s="14"/>
      <c r="I12" s="14"/>
    </row>
    <row r="13" spans="1:9" x14ac:dyDescent="0.25">
      <c r="A13" s="8"/>
      <c r="B13" s="16">
        <v>72690</v>
      </c>
      <c r="C13" s="15">
        <v>320</v>
      </c>
      <c r="D13" s="8" t="s">
        <v>9</v>
      </c>
      <c r="E13" s="8"/>
      <c r="F13" s="14"/>
      <c r="G13" s="14"/>
      <c r="H13" s="14"/>
      <c r="I13" s="14"/>
    </row>
    <row r="14" spans="1:9" x14ac:dyDescent="0.25">
      <c r="A14" s="8"/>
      <c r="B14" s="16"/>
      <c r="C14" s="15">
        <v>20</v>
      </c>
      <c r="D14" s="8" t="s">
        <v>10</v>
      </c>
      <c r="E14" s="8"/>
      <c r="F14" s="14"/>
      <c r="G14" s="14"/>
      <c r="H14" s="14"/>
      <c r="I14" s="14"/>
    </row>
    <row r="15" spans="1:9" x14ac:dyDescent="0.25">
      <c r="A15" s="8"/>
      <c r="B15" s="16">
        <v>72691</v>
      </c>
      <c r="C15" s="15">
        <v>60</v>
      </c>
      <c r="D15" s="8" t="s">
        <v>11</v>
      </c>
      <c r="E15" s="8"/>
      <c r="F15" s="14"/>
      <c r="G15" s="14"/>
      <c r="H15" s="14"/>
      <c r="I15" s="14"/>
    </row>
    <row r="16" spans="1:9" outlineLevel="1" x14ac:dyDescent="0.25">
      <c r="A16" s="8"/>
      <c r="B16" s="16"/>
      <c r="C16" s="15"/>
      <c r="D16" s="8"/>
      <c r="E16" s="8"/>
      <c r="F16" s="14"/>
      <c r="G16" s="14"/>
      <c r="H16" s="14"/>
      <c r="I16" s="14"/>
    </row>
    <row r="17" spans="1:9" outlineLevel="1" x14ac:dyDescent="0.25">
      <c r="A17" s="8"/>
      <c r="B17" s="16"/>
      <c r="C17" s="15"/>
      <c r="D17" s="8"/>
      <c r="E17" s="8"/>
      <c r="F17" s="14"/>
      <c r="G17" s="14"/>
      <c r="H17" s="14"/>
      <c r="I17" s="14"/>
    </row>
    <row r="18" spans="1:9" outlineLevel="1" x14ac:dyDescent="0.25">
      <c r="A18" s="8"/>
      <c r="B18" s="16"/>
      <c r="C18" s="15"/>
      <c r="D18" s="8"/>
      <c r="E18" s="8"/>
      <c r="F18" s="14"/>
      <c r="G18" s="14"/>
      <c r="H18" s="14"/>
      <c r="I18" s="14"/>
    </row>
    <row r="19" spans="1:9" outlineLevel="1" x14ac:dyDescent="0.25">
      <c r="A19" s="8"/>
      <c r="B19" s="16"/>
      <c r="C19" s="15"/>
      <c r="D19" s="8"/>
      <c r="E19" s="8"/>
      <c r="F19" s="14"/>
      <c r="G19" s="14"/>
      <c r="H19" s="14"/>
      <c r="I19" s="14"/>
    </row>
    <row r="20" spans="1:9" outlineLevel="1" x14ac:dyDescent="0.25">
      <c r="A20" s="8"/>
      <c r="B20" s="16"/>
      <c r="C20" s="15"/>
      <c r="D20" s="8"/>
      <c r="E20" s="8"/>
      <c r="F20" s="14"/>
      <c r="G20" s="14"/>
      <c r="H20" s="14"/>
      <c r="I20" s="14"/>
    </row>
    <row r="21" spans="1:9" outlineLevel="1" x14ac:dyDescent="0.25">
      <c r="A21" s="8"/>
      <c r="B21" s="16"/>
      <c r="C21" s="15"/>
      <c r="D21" s="8"/>
      <c r="E21" s="8"/>
      <c r="F21" s="14"/>
      <c r="G21" s="14"/>
      <c r="H21" s="14"/>
      <c r="I21" s="14"/>
    </row>
    <row r="22" spans="1:9" x14ac:dyDescent="0.25">
      <c r="A22" s="8"/>
      <c r="B22" s="17"/>
      <c r="C22" s="17"/>
      <c r="D22" s="14"/>
      <c r="E22" s="8"/>
      <c r="F22" s="14"/>
      <c r="G22" s="14"/>
      <c r="H22" s="14"/>
      <c r="I22" s="14"/>
    </row>
    <row r="23" spans="1:9" x14ac:dyDescent="0.25">
      <c r="A23" s="8"/>
      <c r="B23" s="15"/>
      <c r="C23" s="15"/>
      <c r="D23" s="8"/>
      <c r="E23" s="8"/>
      <c r="F23" s="8"/>
      <c r="G23" s="8"/>
      <c r="H23" s="8"/>
      <c r="I23" s="8"/>
    </row>
    <row r="24" spans="1:9" x14ac:dyDescent="0.25">
      <c r="A24" s="8"/>
      <c r="B24" s="15" t="s">
        <v>12</v>
      </c>
      <c r="C24" s="15">
        <f>SUM(C8:C23)</f>
        <v>785</v>
      </c>
      <c r="D24" s="27">
        <f>C24/1440</f>
        <v>0.54513888888888884</v>
      </c>
      <c r="E24" s="26">
        <f>C24/60</f>
        <v>13.083333333333334</v>
      </c>
      <c r="F24" s="8" t="s">
        <v>13</v>
      </c>
      <c r="G24" s="8"/>
      <c r="H24" s="8"/>
      <c r="I24" s="28"/>
    </row>
    <row r="25" spans="1:9" x14ac:dyDescent="0.25">
      <c r="A25" s="8"/>
      <c r="B25" s="17"/>
      <c r="C25" s="17"/>
      <c r="D25" s="14"/>
      <c r="E25" s="8"/>
      <c r="F25" s="28"/>
      <c r="G25" s="28"/>
      <c r="H25" s="28"/>
      <c r="I25" s="28"/>
    </row>
    <row r="26" spans="1:9" x14ac:dyDescent="0.25">
      <c r="A26" s="8"/>
      <c r="B26" s="15"/>
      <c r="C26" s="15"/>
      <c r="D26" s="8"/>
      <c r="E26" s="8"/>
      <c r="F26" s="28"/>
      <c r="G26" s="28"/>
      <c r="H26" s="28"/>
      <c r="I26" s="28"/>
    </row>
    <row r="27" spans="1:9" x14ac:dyDescent="0.25">
      <c r="A27" s="8"/>
      <c r="B27" s="15"/>
      <c r="C27" s="15"/>
      <c r="D27" s="8"/>
      <c r="E27" s="8"/>
      <c r="F27" s="28"/>
      <c r="G27" s="28"/>
      <c r="H27" s="28"/>
      <c r="I27" s="28"/>
    </row>
    <row r="28" spans="1:9" x14ac:dyDescent="0.25">
      <c r="A28" s="8"/>
      <c r="B28" s="19" t="s">
        <v>17</v>
      </c>
      <c r="C28" s="15"/>
      <c r="D28" s="8"/>
      <c r="E28" s="8"/>
      <c r="F28" s="28"/>
      <c r="G28" s="28"/>
      <c r="H28" s="28"/>
      <c r="I28" s="28"/>
    </row>
    <row r="29" spans="1:9" x14ac:dyDescent="0.25">
      <c r="A29" s="8"/>
      <c r="B29" s="15"/>
      <c r="C29" s="18">
        <v>25</v>
      </c>
      <c r="D29" s="14" t="s">
        <v>14</v>
      </c>
      <c r="E29" s="8"/>
      <c r="F29" s="28"/>
      <c r="G29" s="28"/>
      <c r="H29" s="28"/>
      <c r="I29" s="28"/>
    </row>
    <row r="30" spans="1:9" x14ac:dyDescent="0.25">
      <c r="A30" s="8"/>
      <c r="B30" s="15"/>
      <c r="C30" s="20">
        <f>C24*C29/60</f>
        <v>327.08333333333331</v>
      </c>
      <c r="D30" s="21" t="s">
        <v>2</v>
      </c>
      <c r="E30" s="8"/>
      <c r="F30" s="28"/>
      <c r="G30" s="28"/>
      <c r="H30" s="28"/>
      <c r="I30" s="28"/>
    </row>
    <row r="31" spans="1:9" ht="15.75" thickBot="1" x14ac:dyDescent="0.3">
      <c r="A31" s="8"/>
      <c r="B31" s="22">
        <v>0.19</v>
      </c>
      <c r="C31" s="23">
        <f>C30*(1+B31)</f>
        <v>389.22916666666663</v>
      </c>
      <c r="D31" s="24" t="s">
        <v>3</v>
      </c>
      <c r="E31" s="8"/>
      <c r="F31" s="28"/>
      <c r="G31" s="28"/>
      <c r="H31" s="28"/>
      <c r="I31" s="28"/>
    </row>
    <row r="32" spans="1:9" ht="15.75" thickTop="1" x14ac:dyDescent="0.25">
      <c r="A32" s="8"/>
      <c r="B32" s="8"/>
      <c r="C32" s="8"/>
      <c r="D32" s="8"/>
      <c r="E32" s="8"/>
      <c r="F32" s="8"/>
      <c r="G32" s="8"/>
      <c r="H32" s="8"/>
      <c r="I32" s="8"/>
    </row>
    <row r="33" spans="1:9" x14ac:dyDescent="0.25">
      <c r="A33" s="8"/>
      <c r="B33" s="8"/>
      <c r="C33" s="8"/>
      <c r="D33" s="8"/>
      <c r="E33" s="8"/>
      <c r="F33" s="8"/>
      <c r="G33" s="8"/>
      <c r="H33" s="8"/>
      <c r="I33" s="8"/>
    </row>
  </sheetData>
  <sheetProtection password="F812" sheet="1" objects="1" scenarios="1" insertRows="0" selectLockedCells="1"/>
  <pageMargins left="0.31496062992125984" right="0.31496062992125984" top="0.55118110236220474" bottom="0.51181102362204722" header="0.31496062992125984" footer="0.15748031496062992"/>
  <pageSetup paperSize="9" orientation="landscape" r:id="rId1"/>
  <headerFooter>
    <oddFooter>&amp;L&amp;8&amp;Z&amp;F&amp;R&amp;8Copyright by https://www.controllerspielwiese.de</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3"/>
  <sheetViews>
    <sheetView workbookViewId="0"/>
  </sheetViews>
  <sheetFormatPr baseColWidth="10" defaultRowHeight="15" outlineLevelRow="1" x14ac:dyDescent="0.25"/>
  <cols>
    <col min="1" max="1" width="1.7109375" customWidth="1"/>
    <col min="2" max="2" width="12" customWidth="1"/>
    <col min="4" max="4" width="44.85546875" customWidth="1"/>
    <col min="10" max="10" width="5.42578125" customWidth="1"/>
  </cols>
  <sheetData>
    <row r="1" spans="1:9" ht="6" customHeight="1" x14ac:dyDescent="0.25">
      <c r="A1" s="8"/>
      <c r="B1" s="8"/>
      <c r="C1" s="8"/>
      <c r="D1" s="8"/>
      <c r="E1" s="8"/>
      <c r="F1" s="8"/>
      <c r="G1" s="8"/>
      <c r="H1" s="8"/>
      <c r="I1" s="8"/>
    </row>
    <row r="2" spans="1:9" ht="26.25" x14ac:dyDescent="0.4">
      <c r="A2" s="8"/>
      <c r="B2" s="1" t="s">
        <v>21</v>
      </c>
      <c r="C2" s="9"/>
      <c r="D2" s="9"/>
      <c r="E2" s="7">
        <v>72691</v>
      </c>
      <c r="F2" s="9"/>
      <c r="G2" s="9"/>
      <c r="H2" s="9"/>
      <c r="I2" s="9"/>
    </row>
    <row r="3" spans="1:9" x14ac:dyDescent="0.25">
      <c r="A3" s="8"/>
      <c r="B3" s="2" t="s">
        <v>18</v>
      </c>
      <c r="C3" s="10" t="s">
        <v>20</v>
      </c>
      <c r="D3" s="10"/>
      <c r="E3" s="5"/>
      <c r="F3" s="9"/>
      <c r="G3" s="9"/>
      <c r="H3" s="9"/>
      <c r="I3" s="9"/>
    </row>
    <row r="4" spans="1:9" x14ac:dyDescent="0.25">
      <c r="A4" s="8"/>
      <c r="B4" s="2" t="s">
        <v>19</v>
      </c>
      <c r="C4" s="25" t="str">
        <f ca="1">RIGHT(MID(CELL("Dateiname",$A$1),FIND("]", CELL("Dateiname",$A$1))+1,31),2)</f>
        <v>02</v>
      </c>
      <c r="D4" s="3"/>
      <c r="E4" s="6"/>
      <c r="F4" s="4"/>
      <c r="G4" s="4"/>
      <c r="H4" s="4"/>
      <c r="I4" s="4"/>
    </row>
    <row r="5" spans="1:9" x14ac:dyDescent="0.25">
      <c r="A5" s="8"/>
      <c r="B5" s="8"/>
      <c r="C5" s="8"/>
      <c r="D5" s="8"/>
      <c r="E5" s="8"/>
      <c r="F5" s="8"/>
      <c r="G5" s="8"/>
      <c r="H5" s="8"/>
      <c r="I5" s="8"/>
    </row>
    <row r="6" spans="1:9" x14ac:dyDescent="0.25">
      <c r="A6" s="8"/>
      <c r="B6" s="11" t="s">
        <v>0</v>
      </c>
      <c r="C6" s="11" t="s">
        <v>1</v>
      </c>
      <c r="D6" s="12" t="s">
        <v>15</v>
      </c>
      <c r="E6" s="13"/>
      <c r="F6" s="12" t="s">
        <v>16</v>
      </c>
      <c r="G6" s="14"/>
      <c r="H6" s="14"/>
      <c r="I6" s="14"/>
    </row>
    <row r="7" spans="1:9" x14ac:dyDescent="0.25">
      <c r="A7" s="8"/>
      <c r="B7" s="15"/>
      <c r="C7" s="15"/>
      <c r="D7" s="8"/>
      <c r="E7" s="8"/>
      <c r="F7" s="8"/>
      <c r="G7" s="8"/>
      <c r="H7" s="8"/>
      <c r="I7" s="8"/>
    </row>
    <row r="8" spans="1:9" x14ac:dyDescent="0.25">
      <c r="A8" s="8"/>
      <c r="B8" s="16">
        <v>72687</v>
      </c>
      <c r="C8" s="15">
        <v>60</v>
      </c>
      <c r="D8" s="8" t="s">
        <v>4</v>
      </c>
      <c r="E8" s="8"/>
      <c r="F8" s="14"/>
      <c r="G8" s="14"/>
      <c r="H8" s="14"/>
      <c r="I8" s="14"/>
    </row>
    <row r="9" spans="1:9" x14ac:dyDescent="0.25">
      <c r="A9" s="8"/>
      <c r="B9" s="15"/>
      <c r="C9" s="15">
        <v>25</v>
      </c>
      <c r="D9" s="8" t="s">
        <v>5</v>
      </c>
      <c r="E9" s="8"/>
      <c r="F9" s="14"/>
      <c r="G9" s="14"/>
      <c r="H9" s="14"/>
      <c r="I9" s="14"/>
    </row>
    <row r="10" spans="1:9" x14ac:dyDescent="0.25">
      <c r="A10" s="8"/>
      <c r="B10" s="16">
        <v>72688</v>
      </c>
      <c r="C10" s="15">
        <v>210</v>
      </c>
      <c r="D10" s="8" t="s">
        <v>6</v>
      </c>
      <c r="E10" s="8"/>
      <c r="F10" s="14"/>
      <c r="G10" s="14"/>
      <c r="H10" s="14"/>
      <c r="I10" s="14"/>
    </row>
    <row r="11" spans="1:9" x14ac:dyDescent="0.25">
      <c r="A11" s="8"/>
      <c r="B11" s="16">
        <v>72689</v>
      </c>
      <c r="C11" s="15">
        <v>60</v>
      </c>
      <c r="D11" s="8" t="s">
        <v>7</v>
      </c>
      <c r="E11" s="8"/>
      <c r="F11" s="14"/>
      <c r="G11" s="14"/>
      <c r="H11" s="14"/>
      <c r="I11" s="14"/>
    </row>
    <row r="12" spans="1:9" x14ac:dyDescent="0.25">
      <c r="A12" s="8"/>
      <c r="B12" s="16"/>
      <c r="C12" s="15">
        <v>30</v>
      </c>
      <c r="D12" s="8" t="s">
        <v>8</v>
      </c>
      <c r="E12" s="8"/>
      <c r="F12" s="14"/>
      <c r="G12" s="14"/>
      <c r="H12" s="14"/>
      <c r="I12" s="14"/>
    </row>
    <row r="13" spans="1:9" x14ac:dyDescent="0.25">
      <c r="A13" s="8"/>
      <c r="B13" s="16">
        <v>72690</v>
      </c>
      <c r="C13" s="15">
        <v>320</v>
      </c>
      <c r="D13" s="8" t="s">
        <v>9</v>
      </c>
      <c r="E13" s="8"/>
      <c r="F13" s="14"/>
      <c r="G13" s="14"/>
      <c r="H13" s="14"/>
      <c r="I13" s="14"/>
    </row>
    <row r="14" spans="1:9" x14ac:dyDescent="0.25">
      <c r="A14" s="8"/>
      <c r="B14" s="16"/>
      <c r="C14" s="15">
        <v>20</v>
      </c>
      <c r="D14" s="8" t="s">
        <v>10</v>
      </c>
      <c r="E14" s="8"/>
      <c r="F14" s="14"/>
      <c r="G14" s="14"/>
      <c r="H14" s="14"/>
      <c r="I14" s="14"/>
    </row>
    <row r="15" spans="1:9" x14ac:dyDescent="0.25">
      <c r="A15" s="8"/>
      <c r="B15" s="16">
        <v>72691</v>
      </c>
      <c r="C15" s="15">
        <v>60</v>
      </c>
      <c r="D15" s="8" t="s">
        <v>11</v>
      </c>
      <c r="E15" s="8"/>
      <c r="F15" s="14"/>
      <c r="G15" s="14"/>
      <c r="H15" s="14"/>
      <c r="I15" s="14"/>
    </row>
    <row r="16" spans="1:9" outlineLevel="1" x14ac:dyDescent="0.25">
      <c r="A16" s="8"/>
      <c r="B16" s="16"/>
      <c r="C16" s="15"/>
      <c r="D16" s="8"/>
      <c r="E16" s="8"/>
      <c r="F16" s="14"/>
      <c r="G16" s="14"/>
      <c r="H16" s="14"/>
      <c r="I16" s="14"/>
    </row>
    <row r="17" spans="1:9" outlineLevel="1" x14ac:dyDescent="0.25">
      <c r="A17" s="8"/>
      <c r="B17" s="16"/>
      <c r="C17" s="15"/>
      <c r="D17" s="8"/>
      <c r="E17" s="8"/>
      <c r="F17" s="14"/>
      <c r="G17" s="14"/>
      <c r="H17" s="14"/>
      <c r="I17" s="14"/>
    </row>
    <row r="18" spans="1:9" outlineLevel="1" x14ac:dyDescent="0.25">
      <c r="A18" s="8"/>
      <c r="B18" s="16"/>
      <c r="C18" s="15"/>
      <c r="D18" s="8"/>
      <c r="E18" s="8"/>
      <c r="F18" s="14"/>
      <c r="G18" s="14"/>
      <c r="H18" s="14"/>
      <c r="I18" s="14"/>
    </row>
    <row r="19" spans="1:9" outlineLevel="1" x14ac:dyDescent="0.25">
      <c r="A19" s="8"/>
      <c r="B19" s="16"/>
      <c r="C19" s="15"/>
      <c r="D19" s="8"/>
      <c r="E19" s="8"/>
      <c r="F19" s="14"/>
      <c r="G19" s="14"/>
      <c r="H19" s="14"/>
      <c r="I19" s="14"/>
    </row>
    <row r="20" spans="1:9" outlineLevel="1" x14ac:dyDescent="0.25">
      <c r="A20" s="8"/>
      <c r="B20" s="16"/>
      <c r="C20" s="15"/>
      <c r="D20" s="8"/>
      <c r="E20" s="8"/>
      <c r="F20" s="14"/>
      <c r="G20" s="14"/>
      <c r="H20" s="14"/>
      <c r="I20" s="14"/>
    </row>
    <row r="21" spans="1:9" outlineLevel="1" x14ac:dyDescent="0.25">
      <c r="A21" s="8"/>
      <c r="B21" s="16"/>
      <c r="C21" s="15"/>
      <c r="D21" s="8"/>
      <c r="E21" s="8"/>
      <c r="F21" s="14"/>
      <c r="G21" s="14"/>
      <c r="H21" s="14"/>
      <c r="I21" s="14"/>
    </row>
    <row r="22" spans="1:9" x14ac:dyDescent="0.25">
      <c r="A22" s="8"/>
      <c r="B22" s="17"/>
      <c r="C22" s="17"/>
      <c r="D22" s="14"/>
      <c r="E22" s="8"/>
      <c r="F22" s="14"/>
      <c r="G22" s="14"/>
      <c r="H22" s="14"/>
      <c r="I22" s="14"/>
    </row>
    <row r="23" spans="1:9" x14ac:dyDescent="0.25">
      <c r="A23" s="8"/>
      <c r="B23" s="15"/>
      <c r="C23" s="15"/>
      <c r="D23" s="8"/>
      <c r="E23" s="8"/>
      <c r="F23" s="8"/>
      <c r="G23" s="8"/>
      <c r="H23" s="8"/>
      <c r="I23" s="8"/>
    </row>
    <row r="24" spans="1:9" x14ac:dyDescent="0.25">
      <c r="A24" s="8"/>
      <c r="B24" s="15" t="s">
        <v>12</v>
      </c>
      <c r="C24" s="15">
        <f>SUM(C8:C23)</f>
        <v>785</v>
      </c>
      <c r="D24" s="27">
        <f>C24/1440</f>
        <v>0.54513888888888884</v>
      </c>
      <c r="E24" s="26">
        <f>C24/60</f>
        <v>13.083333333333334</v>
      </c>
      <c r="F24" s="8" t="s">
        <v>13</v>
      </c>
      <c r="G24" s="8"/>
      <c r="H24" s="8"/>
      <c r="I24" s="28"/>
    </row>
    <row r="25" spans="1:9" x14ac:dyDescent="0.25">
      <c r="A25" s="8"/>
      <c r="B25" s="17"/>
      <c r="C25" s="17"/>
      <c r="D25" s="14"/>
      <c r="E25" s="8"/>
      <c r="F25" s="28"/>
      <c r="G25" s="28"/>
      <c r="H25" s="28"/>
      <c r="I25" s="28"/>
    </row>
    <row r="26" spans="1:9" x14ac:dyDescent="0.25">
      <c r="A26" s="8"/>
      <c r="B26" s="15"/>
      <c r="C26" s="15"/>
      <c r="D26" s="8"/>
      <c r="E26" s="8"/>
      <c r="F26" s="28"/>
      <c r="G26" s="28"/>
      <c r="H26" s="28"/>
      <c r="I26" s="28"/>
    </row>
    <row r="27" spans="1:9" x14ac:dyDescent="0.25">
      <c r="A27" s="8"/>
      <c r="B27" s="15"/>
      <c r="C27" s="15"/>
      <c r="D27" s="8"/>
      <c r="E27" s="8"/>
      <c r="F27" s="28"/>
      <c r="G27" s="28"/>
      <c r="H27" s="28"/>
      <c r="I27" s="28"/>
    </row>
    <row r="28" spans="1:9" x14ac:dyDescent="0.25">
      <c r="A28" s="8"/>
      <c r="B28" s="19" t="s">
        <v>17</v>
      </c>
      <c r="C28" s="15"/>
      <c r="D28" s="8"/>
      <c r="E28" s="8"/>
      <c r="F28" s="28"/>
      <c r="G28" s="28"/>
      <c r="H28" s="28"/>
      <c r="I28" s="28"/>
    </row>
    <row r="29" spans="1:9" x14ac:dyDescent="0.25">
      <c r="A29" s="8"/>
      <c r="B29" s="15"/>
      <c r="C29" s="18">
        <v>25</v>
      </c>
      <c r="D29" s="14" t="s">
        <v>14</v>
      </c>
      <c r="E29" s="8"/>
      <c r="F29" s="28"/>
      <c r="G29" s="28"/>
      <c r="H29" s="28"/>
      <c r="I29" s="28"/>
    </row>
    <row r="30" spans="1:9" x14ac:dyDescent="0.25">
      <c r="A30" s="8"/>
      <c r="B30" s="15"/>
      <c r="C30" s="20">
        <f>C24*C29/60</f>
        <v>327.08333333333331</v>
      </c>
      <c r="D30" s="21" t="s">
        <v>2</v>
      </c>
      <c r="E30" s="8"/>
      <c r="F30" s="28"/>
      <c r="G30" s="28"/>
      <c r="H30" s="28"/>
      <c r="I30" s="28"/>
    </row>
    <row r="31" spans="1:9" ht="15.75" thickBot="1" x14ac:dyDescent="0.3">
      <c r="A31" s="8"/>
      <c r="B31" s="22">
        <v>0.19</v>
      </c>
      <c r="C31" s="23">
        <f>C30*(1+B31)</f>
        <v>389.22916666666663</v>
      </c>
      <c r="D31" s="24" t="s">
        <v>3</v>
      </c>
      <c r="E31" s="8"/>
      <c r="F31" s="28"/>
      <c r="G31" s="28"/>
      <c r="H31" s="28"/>
      <c r="I31" s="28"/>
    </row>
    <row r="32" spans="1:9" ht="15.75" thickTop="1" x14ac:dyDescent="0.25">
      <c r="A32" s="8"/>
      <c r="B32" s="8"/>
      <c r="C32" s="8"/>
      <c r="D32" s="8"/>
      <c r="E32" s="8"/>
      <c r="F32" s="8"/>
      <c r="G32" s="8"/>
      <c r="H32" s="8"/>
      <c r="I32" s="8"/>
    </row>
    <row r="33" spans="1:9" x14ac:dyDescent="0.25">
      <c r="A33" s="8"/>
      <c r="B33" s="8"/>
      <c r="C33" s="8"/>
      <c r="D33" s="8"/>
      <c r="E33" s="8"/>
      <c r="F33" s="8"/>
      <c r="G33" s="8"/>
      <c r="H33" s="8"/>
      <c r="I33" s="8"/>
    </row>
  </sheetData>
  <sheetProtection password="F812" sheet="1" objects="1" scenarios="1" insertRows="0" selectLockedCells="1"/>
  <pageMargins left="0.31496062992125984" right="0.31496062992125984" top="0.55118110236220474" bottom="0.51181102362204722" header="0.31496062992125984" footer="0.15748031496062992"/>
  <pageSetup paperSize="9" orientation="landscape" r:id="rId1"/>
  <headerFooter>
    <oddFooter>&amp;L&amp;8&amp;Z&amp;F&amp;R&amp;8Copyright by https://www.controllerspielwiese.de</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3"/>
  <sheetViews>
    <sheetView workbookViewId="0"/>
  </sheetViews>
  <sheetFormatPr baseColWidth="10" defaultRowHeight="15" outlineLevelRow="1" x14ac:dyDescent="0.25"/>
  <cols>
    <col min="1" max="1" width="1.7109375" customWidth="1"/>
    <col min="2" max="2" width="12" customWidth="1"/>
    <col min="4" max="4" width="44.85546875" customWidth="1"/>
    <col min="10" max="10" width="5.42578125" customWidth="1"/>
  </cols>
  <sheetData>
    <row r="1" spans="1:9" ht="6" customHeight="1" x14ac:dyDescent="0.25">
      <c r="A1" s="8"/>
      <c r="B1" s="8"/>
      <c r="C1" s="8"/>
      <c r="D1" s="8"/>
      <c r="E1" s="8"/>
      <c r="F1" s="8"/>
      <c r="G1" s="8"/>
      <c r="H1" s="8"/>
      <c r="I1" s="8"/>
    </row>
    <row r="2" spans="1:9" ht="26.25" x14ac:dyDescent="0.4">
      <c r="A2" s="8"/>
      <c r="B2" s="1" t="s">
        <v>21</v>
      </c>
      <c r="C2" s="9"/>
      <c r="D2" s="9"/>
      <c r="E2" s="7">
        <v>72691</v>
      </c>
      <c r="F2" s="9"/>
      <c r="G2" s="9"/>
      <c r="H2" s="9"/>
      <c r="I2" s="9"/>
    </row>
    <row r="3" spans="1:9" x14ac:dyDescent="0.25">
      <c r="A3" s="8"/>
      <c r="B3" s="2" t="s">
        <v>18</v>
      </c>
      <c r="C3" s="10" t="s">
        <v>20</v>
      </c>
      <c r="D3" s="10"/>
      <c r="E3" s="5"/>
      <c r="F3" s="9"/>
      <c r="G3" s="9"/>
      <c r="H3" s="9"/>
      <c r="I3" s="9"/>
    </row>
    <row r="4" spans="1:9" x14ac:dyDescent="0.25">
      <c r="A4" s="8"/>
      <c r="B4" s="2" t="s">
        <v>19</v>
      </c>
      <c r="C4" s="25" t="str">
        <f ca="1">RIGHT(MID(CELL("Dateiname",$A$1),FIND("]", CELL("Dateiname",$A$1))+1,31),2)</f>
        <v>03</v>
      </c>
      <c r="D4" s="3"/>
      <c r="E4" s="6"/>
      <c r="F4" s="4"/>
      <c r="G4" s="4"/>
      <c r="H4" s="4"/>
      <c r="I4" s="4"/>
    </row>
    <row r="5" spans="1:9" x14ac:dyDescent="0.25">
      <c r="A5" s="8"/>
      <c r="B5" s="8"/>
      <c r="C5" s="8"/>
      <c r="D5" s="8"/>
      <c r="E5" s="8"/>
      <c r="F5" s="8"/>
      <c r="G5" s="8"/>
      <c r="H5" s="8"/>
      <c r="I5" s="8"/>
    </row>
    <row r="6" spans="1:9" x14ac:dyDescent="0.25">
      <c r="A6" s="8"/>
      <c r="B6" s="11" t="s">
        <v>0</v>
      </c>
      <c r="C6" s="11" t="s">
        <v>1</v>
      </c>
      <c r="D6" s="12" t="s">
        <v>15</v>
      </c>
      <c r="E6" s="13"/>
      <c r="F6" s="12" t="s">
        <v>16</v>
      </c>
      <c r="G6" s="14"/>
      <c r="H6" s="14"/>
      <c r="I6" s="14"/>
    </row>
    <row r="7" spans="1:9" x14ac:dyDescent="0.25">
      <c r="A7" s="8"/>
      <c r="B7" s="15"/>
      <c r="C7" s="15"/>
      <c r="D7" s="8"/>
      <c r="E7" s="8"/>
      <c r="F7" s="8"/>
      <c r="G7" s="8"/>
      <c r="H7" s="8"/>
      <c r="I7" s="8"/>
    </row>
    <row r="8" spans="1:9" x14ac:dyDescent="0.25">
      <c r="A8" s="8"/>
      <c r="B8" s="16">
        <v>72687</v>
      </c>
      <c r="C8" s="15">
        <v>60</v>
      </c>
      <c r="D8" s="8" t="s">
        <v>4</v>
      </c>
      <c r="E8" s="8"/>
      <c r="F8" s="14"/>
      <c r="G8" s="14"/>
      <c r="H8" s="14"/>
      <c r="I8" s="14"/>
    </row>
    <row r="9" spans="1:9" x14ac:dyDescent="0.25">
      <c r="A9" s="8"/>
      <c r="B9" s="15"/>
      <c r="C9" s="15">
        <v>25</v>
      </c>
      <c r="D9" s="8" t="s">
        <v>5</v>
      </c>
      <c r="E9" s="8"/>
      <c r="F9" s="14"/>
      <c r="G9" s="14"/>
      <c r="H9" s="14"/>
      <c r="I9" s="14"/>
    </row>
    <row r="10" spans="1:9" x14ac:dyDescent="0.25">
      <c r="A10" s="8"/>
      <c r="B10" s="16">
        <v>72688</v>
      </c>
      <c r="C10" s="15">
        <v>210</v>
      </c>
      <c r="D10" s="8" t="s">
        <v>6</v>
      </c>
      <c r="E10" s="8"/>
      <c r="F10" s="14"/>
      <c r="G10" s="14"/>
      <c r="H10" s="14"/>
      <c r="I10" s="14"/>
    </row>
    <row r="11" spans="1:9" x14ac:dyDescent="0.25">
      <c r="A11" s="8"/>
      <c r="B11" s="16">
        <v>72689</v>
      </c>
      <c r="C11" s="15">
        <v>60</v>
      </c>
      <c r="D11" s="8" t="s">
        <v>7</v>
      </c>
      <c r="E11" s="8"/>
      <c r="F11" s="14"/>
      <c r="G11" s="14"/>
      <c r="H11" s="14"/>
      <c r="I11" s="14"/>
    </row>
    <row r="12" spans="1:9" x14ac:dyDescent="0.25">
      <c r="A12" s="8"/>
      <c r="B12" s="16"/>
      <c r="C12" s="15">
        <v>30</v>
      </c>
      <c r="D12" s="8" t="s">
        <v>8</v>
      </c>
      <c r="E12" s="8"/>
      <c r="F12" s="14"/>
      <c r="G12" s="14"/>
      <c r="H12" s="14"/>
      <c r="I12" s="14"/>
    </row>
    <row r="13" spans="1:9" x14ac:dyDescent="0.25">
      <c r="A13" s="8"/>
      <c r="B13" s="16">
        <v>72690</v>
      </c>
      <c r="C13" s="15">
        <v>320</v>
      </c>
      <c r="D13" s="8" t="s">
        <v>9</v>
      </c>
      <c r="E13" s="8"/>
      <c r="F13" s="14"/>
      <c r="G13" s="14"/>
      <c r="H13" s="14"/>
      <c r="I13" s="14"/>
    </row>
    <row r="14" spans="1:9" x14ac:dyDescent="0.25">
      <c r="A14" s="8"/>
      <c r="B14" s="16"/>
      <c r="C14" s="15">
        <v>20</v>
      </c>
      <c r="D14" s="8" t="s">
        <v>10</v>
      </c>
      <c r="E14" s="8"/>
      <c r="F14" s="14"/>
      <c r="G14" s="14"/>
      <c r="H14" s="14"/>
      <c r="I14" s="14"/>
    </row>
    <row r="15" spans="1:9" x14ac:dyDescent="0.25">
      <c r="A15" s="8"/>
      <c r="B15" s="16">
        <v>72691</v>
      </c>
      <c r="C15" s="15">
        <v>60</v>
      </c>
      <c r="D15" s="8" t="s">
        <v>11</v>
      </c>
      <c r="E15" s="8"/>
      <c r="F15" s="14"/>
      <c r="G15" s="14"/>
      <c r="H15" s="14"/>
      <c r="I15" s="14"/>
    </row>
    <row r="16" spans="1:9" outlineLevel="1" x14ac:dyDescent="0.25">
      <c r="A16" s="8"/>
      <c r="B16" s="16"/>
      <c r="C16" s="15"/>
      <c r="D16" s="8"/>
      <c r="E16" s="8"/>
      <c r="F16" s="14"/>
      <c r="G16" s="14"/>
      <c r="H16" s="14"/>
      <c r="I16" s="14"/>
    </row>
    <row r="17" spans="1:9" outlineLevel="1" x14ac:dyDescent="0.25">
      <c r="A17" s="8"/>
      <c r="B17" s="16"/>
      <c r="C17" s="15"/>
      <c r="D17" s="8"/>
      <c r="E17" s="8"/>
      <c r="F17" s="14"/>
      <c r="G17" s="14"/>
      <c r="H17" s="14"/>
      <c r="I17" s="14"/>
    </row>
    <row r="18" spans="1:9" outlineLevel="1" x14ac:dyDescent="0.25">
      <c r="A18" s="8"/>
      <c r="B18" s="16"/>
      <c r="C18" s="15"/>
      <c r="D18" s="8"/>
      <c r="E18" s="8"/>
      <c r="F18" s="14"/>
      <c r="G18" s="14"/>
      <c r="H18" s="14"/>
      <c r="I18" s="14"/>
    </row>
    <row r="19" spans="1:9" outlineLevel="1" x14ac:dyDescent="0.25">
      <c r="A19" s="8"/>
      <c r="B19" s="16"/>
      <c r="C19" s="15"/>
      <c r="D19" s="8"/>
      <c r="E19" s="8"/>
      <c r="F19" s="14"/>
      <c r="G19" s="14"/>
      <c r="H19" s="14"/>
      <c r="I19" s="14"/>
    </row>
    <row r="20" spans="1:9" outlineLevel="1" x14ac:dyDescent="0.25">
      <c r="A20" s="8"/>
      <c r="B20" s="16"/>
      <c r="C20" s="15"/>
      <c r="D20" s="8"/>
      <c r="E20" s="8"/>
      <c r="F20" s="14"/>
      <c r="G20" s="14"/>
      <c r="H20" s="14"/>
      <c r="I20" s="14"/>
    </row>
    <row r="21" spans="1:9" outlineLevel="1" x14ac:dyDescent="0.25">
      <c r="A21" s="8"/>
      <c r="B21" s="16"/>
      <c r="C21" s="15"/>
      <c r="D21" s="8"/>
      <c r="E21" s="8"/>
      <c r="F21" s="14"/>
      <c r="G21" s="14"/>
      <c r="H21" s="14"/>
      <c r="I21" s="14"/>
    </row>
    <row r="22" spans="1:9" x14ac:dyDescent="0.25">
      <c r="A22" s="8"/>
      <c r="B22" s="17"/>
      <c r="C22" s="17"/>
      <c r="D22" s="14"/>
      <c r="E22" s="8"/>
      <c r="F22" s="14"/>
      <c r="G22" s="14"/>
      <c r="H22" s="14"/>
      <c r="I22" s="14"/>
    </row>
    <row r="23" spans="1:9" x14ac:dyDescent="0.25">
      <c r="A23" s="8"/>
      <c r="B23" s="15"/>
      <c r="C23" s="15"/>
      <c r="D23" s="8"/>
      <c r="E23" s="8"/>
      <c r="F23" s="8"/>
      <c r="G23" s="8"/>
      <c r="H23" s="8"/>
      <c r="I23" s="8"/>
    </row>
    <row r="24" spans="1:9" x14ac:dyDescent="0.25">
      <c r="A24" s="8"/>
      <c r="B24" s="15" t="s">
        <v>12</v>
      </c>
      <c r="C24" s="15">
        <f>SUM(C8:C23)</f>
        <v>785</v>
      </c>
      <c r="D24" s="27">
        <f>C24/1440</f>
        <v>0.54513888888888884</v>
      </c>
      <c r="E24" s="26">
        <f>C24/60</f>
        <v>13.083333333333334</v>
      </c>
      <c r="F24" s="8" t="s">
        <v>13</v>
      </c>
      <c r="G24" s="8"/>
      <c r="H24" s="8"/>
      <c r="I24" s="28"/>
    </row>
    <row r="25" spans="1:9" x14ac:dyDescent="0.25">
      <c r="A25" s="8"/>
      <c r="B25" s="17"/>
      <c r="C25" s="17"/>
      <c r="D25" s="14"/>
      <c r="E25" s="8"/>
      <c r="F25" s="28"/>
      <c r="G25" s="28"/>
      <c r="H25" s="28"/>
      <c r="I25" s="28"/>
    </row>
    <row r="26" spans="1:9" x14ac:dyDescent="0.25">
      <c r="A26" s="8"/>
      <c r="B26" s="15"/>
      <c r="C26" s="15"/>
      <c r="D26" s="8"/>
      <c r="E26" s="8"/>
      <c r="F26" s="28"/>
      <c r="G26" s="28"/>
      <c r="H26" s="28"/>
      <c r="I26" s="28"/>
    </row>
    <row r="27" spans="1:9" x14ac:dyDescent="0.25">
      <c r="A27" s="8"/>
      <c r="B27" s="15"/>
      <c r="C27" s="15"/>
      <c r="D27" s="8"/>
      <c r="E27" s="8"/>
      <c r="F27" s="28"/>
      <c r="G27" s="28"/>
      <c r="H27" s="28"/>
      <c r="I27" s="28"/>
    </row>
    <row r="28" spans="1:9" x14ac:dyDescent="0.25">
      <c r="A28" s="8"/>
      <c r="B28" s="19" t="s">
        <v>17</v>
      </c>
      <c r="C28" s="15"/>
      <c r="D28" s="8"/>
      <c r="E28" s="8"/>
      <c r="F28" s="28"/>
      <c r="G28" s="28"/>
      <c r="H28" s="28"/>
      <c r="I28" s="28"/>
    </row>
    <row r="29" spans="1:9" x14ac:dyDescent="0.25">
      <c r="A29" s="8"/>
      <c r="B29" s="15"/>
      <c r="C29" s="18">
        <v>25</v>
      </c>
      <c r="D29" s="14" t="s">
        <v>14</v>
      </c>
      <c r="E29" s="8"/>
      <c r="F29" s="28"/>
      <c r="G29" s="28"/>
      <c r="H29" s="28"/>
      <c r="I29" s="28"/>
    </row>
    <row r="30" spans="1:9" x14ac:dyDescent="0.25">
      <c r="A30" s="8"/>
      <c r="B30" s="15"/>
      <c r="C30" s="20">
        <f>C24*C29/60</f>
        <v>327.08333333333331</v>
      </c>
      <c r="D30" s="21" t="s">
        <v>2</v>
      </c>
      <c r="E30" s="8"/>
      <c r="F30" s="28"/>
      <c r="G30" s="28"/>
      <c r="H30" s="28"/>
      <c r="I30" s="28"/>
    </row>
    <row r="31" spans="1:9" ht="15.75" thickBot="1" x14ac:dyDescent="0.3">
      <c r="A31" s="8"/>
      <c r="B31" s="22">
        <v>0.19</v>
      </c>
      <c r="C31" s="23">
        <f>C30*(1+B31)</f>
        <v>389.22916666666663</v>
      </c>
      <c r="D31" s="24" t="s">
        <v>3</v>
      </c>
      <c r="E31" s="8"/>
      <c r="F31" s="28"/>
      <c r="G31" s="28"/>
      <c r="H31" s="28"/>
      <c r="I31" s="28"/>
    </row>
    <row r="32" spans="1:9" ht="15.75" thickTop="1" x14ac:dyDescent="0.25">
      <c r="A32" s="8"/>
      <c r="B32" s="8"/>
      <c r="C32" s="8"/>
      <c r="D32" s="8"/>
      <c r="E32" s="8"/>
      <c r="F32" s="8"/>
      <c r="G32" s="8"/>
      <c r="H32" s="8"/>
      <c r="I32" s="8"/>
    </row>
    <row r="33" spans="1:9" x14ac:dyDescent="0.25">
      <c r="A33" s="8"/>
      <c r="B33" s="8"/>
      <c r="C33" s="8"/>
      <c r="D33" s="8"/>
      <c r="E33" s="8"/>
      <c r="F33" s="8"/>
      <c r="G33" s="8"/>
      <c r="H33" s="8"/>
      <c r="I33" s="8"/>
    </row>
  </sheetData>
  <sheetProtection password="F812" sheet="1" objects="1" scenarios="1" insertRows="0" selectLockedCells="1"/>
  <pageMargins left="0.31496062992125984" right="0.31496062992125984" top="0.55118110236220474" bottom="0.51181102362204722" header="0.31496062992125984" footer="0.15748031496062992"/>
  <pageSetup paperSize="9" orientation="landscape" r:id="rId1"/>
  <headerFooter>
    <oddFooter>&amp;L&amp;8&amp;Z&amp;F&amp;R&amp;8Copyright by https://www.controllerspielwiese.de</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3"/>
  <sheetViews>
    <sheetView workbookViewId="0"/>
  </sheetViews>
  <sheetFormatPr baseColWidth="10" defaultRowHeight="15" outlineLevelRow="1" x14ac:dyDescent="0.25"/>
  <cols>
    <col min="1" max="1" width="1.7109375" customWidth="1"/>
    <col min="2" max="2" width="12" customWidth="1"/>
    <col min="4" max="4" width="44.85546875" customWidth="1"/>
    <col min="10" max="10" width="5.42578125" customWidth="1"/>
  </cols>
  <sheetData>
    <row r="1" spans="1:9" ht="6" customHeight="1" x14ac:dyDescent="0.25">
      <c r="A1" s="8"/>
      <c r="B1" s="8"/>
      <c r="C1" s="8"/>
      <c r="D1" s="8"/>
      <c r="E1" s="8"/>
      <c r="F1" s="8"/>
      <c r="G1" s="8"/>
      <c r="H1" s="8"/>
      <c r="I1" s="8"/>
    </row>
    <row r="2" spans="1:9" ht="26.25" x14ac:dyDescent="0.4">
      <c r="A2" s="8"/>
      <c r="B2" s="1" t="s">
        <v>21</v>
      </c>
      <c r="C2" s="9"/>
      <c r="D2" s="9"/>
      <c r="E2" s="7">
        <v>72691</v>
      </c>
      <c r="F2" s="9"/>
      <c r="G2" s="9"/>
      <c r="H2" s="9"/>
      <c r="I2" s="9"/>
    </row>
    <row r="3" spans="1:9" x14ac:dyDescent="0.25">
      <c r="A3" s="8"/>
      <c r="B3" s="2" t="s">
        <v>18</v>
      </c>
      <c r="C3" s="10" t="s">
        <v>20</v>
      </c>
      <c r="D3" s="10"/>
      <c r="E3" s="5"/>
      <c r="F3" s="9"/>
      <c r="G3" s="9"/>
      <c r="H3" s="9"/>
      <c r="I3" s="9"/>
    </row>
    <row r="4" spans="1:9" x14ac:dyDescent="0.25">
      <c r="A4" s="8"/>
      <c r="B4" s="2" t="s">
        <v>19</v>
      </c>
      <c r="C4" s="25" t="str">
        <f ca="1">RIGHT(MID(CELL("Dateiname",$A$1),FIND("]", CELL("Dateiname",$A$1))+1,31),2)</f>
        <v>04</v>
      </c>
      <c r="D4" s="3"/>
      <c r="E4" s="6"/>
      <c r="F4" s="4"/>
      <c r="G4" s="4"/>
      <c r="H4" s="4"/>
      <c r="I4" s="4"/>
    </row>
    <row r="5" spans="1:9" x14ac:dyDescent="0.25">
      <c r="A5" s="8"/>
      <c r="B5" s="8"/>
      <c r="C5" s="8"/>
      <c r="D5" s="8"/>
      <c r="E5" s="8"/>
      <c r="F5" s="8"/>
      <c r="G5" s="8"/>
      <c r="H5" s="8"/>
      <c r="I5" s="8"/>
    </row>
    <row r="6" spans="1:9" x14ac:dyDescent="0.25">
      <c r="A6" s="8"/>
      <c r="B6" s="11" t="s">
        <v>0</v>
      </c>
      <c r="C6" s="11" t="s">
        <v>1</v>
      </c>
      <c r="D6" s="12" t="s">
        <v>15</v>
      </c>
      <c r="E6" s="13"/>
      <c r="F6" s="12" t="s">
        <v>16</v>
      </c>
      <c r="G6" s="14"/>
      <c r="H6" s="14"/>
      <c r="I6" s="14"/>
    </row>
    <row r="7" spans="1:9" x14ac:dyDescent="0.25">
      <c r="A7" s="8"/>
      <c r="B7" s="15"/>
      <c r="C7" s="15"/>
      <c r="D7" s="8"/>
      <c r="E7" s="8"/>
      <c r="F7" s="8"/>
      <c r="G7" s="8"/>
      <c r="H7" s="8"/>
      <c r="I7" s="8"/>
    </row>
    <row r="8" spans="1:9" x14ac:dyDescent="0.25">
      <c r="A8" s="8"/>
      <c r="B8" s="16">
        <v>72687</v>
      </c>
      <c r="C8" s="15">
        <v>60</v>
      </c>
      <c r="D8" s="8" t="s">
        <v>4</v>
      </c>
      <c r="E8" s="8"/>
      <c r="F8" s="14"/>
      <c r="G8" s="14"/>
      <c r="H8" s="14"/>
      <c r="I8" s="14"/>
    </row>
    <row r="9" spans="1:9" x14ac:dyDescent="0.25">
      <c r="A9" s="8"/>
      <c r="B9" s="15"/>
      <c r="C9" s="15">
        <v>25</v>
      </c>
      <c r="D9" s="8" t="s">
        <v>5</v>
      </c>
      <c r="E9" s="8"/>
      <c r="F9" s="14"/>
      <c r="G9" s="14"/>
      <c r="H9" s="14"/>
      <c r="I9" s="14"/>
    </row>
    <row r="10" spans="1:9" x14ac:dyDescent="0.25">
      <c r="A10" s="8"/>
      <c r="B10" s="16">
        <v>72688</v>
      </c>
      <c r="C10" s="15">
        <v>210</v>
      </c>
      <c r="D10" s="8" t="s">
        <v>6</v>
      </c>
      <c r="E10" s="8"/>
      <c r="F10" s="14"/>
      <c r="G10" s="14"/>
      <c r="H10" s="14"/>
      <c r="I10" s="14"/>
    </row>
    <row r="11" spans="1:9" x14ac:dyDescent="0.25">
      <c r="A11" s="8"/>
      <c r="B11" s="16">
        <v>72689</v>
      </c>
      <c r="C11" s="15">
        <v>60</v>
      </c>
      <c r="D11" s="8" t="s">
        <v>7</v>
      </c>
      <c r="E11" s="8"/>
      <c r="F11" s="14"/>
      <c r="G11" s="14"/>
      <c r="H11" s="14"/>
      <c r="I11" s="14"/>
    </row>
    <row r="12" spans="1:9" x14ac:dyDescent="0.25">
      <c r="A12" s="8"/>
      <c r="B12" s="16"/>
      <c r="C12" s="15">
        <v>30</v>
      </c>
      <c r="D12" s="8" t="s">
        <v>8</v>
      </c>
      <c r="E12" s="8"/>
      <c r="F12" s="14"/>
      <c r="G12" s="14"/>
      <c r="H12" s="14"/>
      <c r="I12" s="14"/>
    </row>
    <row r="13" spans="1:9" x14ac:dyDescent="0.25">
      <c r="A13" s="8"/>
      <c r="B13" s="16">
        <v>72690</v>
      </c>
      <c r="C13" s="15">
        <v>320</v>
      </c>
      <c r="D13" s="8" t="s">
        <v>9</v>
      </c>
      <c r="E13" s="8"/>
      <c r="F13" s="14"/>
      <c r="G13" s="14"/>
      <c r="H13" s="14"/>
      <c r="I13" s="14"/>
    </row>
    <row r="14" spans="1:9" x14ac:dyDescent="0.25">
      <c r="A14" s="8"/>
      <c r="B14" s="16"/>
      <c r="C14" s="15">
        <v>20</v>
      </c>
      <c r="D14" s="8" t="s">
        <v>10</v>
      </c>
      <c r="E14" s="8"/>
      <c r="F14" s="14"/>
      <c r="G14" s="14"/>
      <c r="H14" s="14"/>
      <c r="I14" s="14"/>
    </row>
    <row r="15" spans="1:9" x14ac:dyDescent="0.25">
      <c r="A15" s="8"/>
      <c r="B15" s="16">
        <v>72691</v>
      </c>
      <c r="C15" s="15">
        <v>60</v>
      </c>
      <c r="D15" s="8" t="s">
        <v>11</v>
      </c>
      <c r="E15" s="8"/>
      <c r="F15" s="14"/>
      <c r="G15" s="14"/>
      <c r="H15" s="14"/>
      <c r="I15" s="14"/>
    </row>
    <row r="16" spans="1:9" outlineLevel="1" x14ac:dyDescent="0.25">
      <c r="A16" s="8"/>
      <c r="B16" s="16"/>
      <c r="C16" s="15"/>
      <c r="D16" s="8"/>
      <c r="E16" s="8"/>
      <c r="F16" s="14"/>
      <c r="G16" s="14"/>
      <c r="H16" s="14"/>
      <c r="I16" s="14"/>
    </row>
    <row r="17" spans="1:9" outlineLevel="1" x14ac:dyDescent="0.25">
      <c r="A17" s="8"/>
      <c r="B17" s="16"/>
      <c r="C17" s="15"/>
      <c r="D17" s="8"/>
      <c r="E17" s="8"/>
      <c r="F17" s="14"/>
      <c r="G17" s="14"/>
      <c r="H17" s="14"/>
      <c r="I17" s="14"/>
    </row>
    <row r="18" spans="1:9" outlineLevel="1" x14ac:dyDescent="0.25">
      <c r="A18" s="8"/>
      <c r="B18" s="16"/>
      <c r="C18" s="15"/>
      <c r="D18" s="8"/>
      <c r="E18" s="8"/>
      <c r="F18" s="14"/>
      <c r="G18" s="14"/>
      <c r="H18" s="14"/>
      <c r="I18" s="14"/>
    </row>
    <row r="19" spans="1:9" outlineLevel="1" x14ac:dyDescent="0.25">
      <c r="A19" s="8"/>
      <c r="B19" s="16"/>
      <c r="C19" s="15"/>
      <c r="D19" s="8"/>
      <c r="E19" s="8"/>
      <c r="F19" s="14"/>
      <c r="G19" s="14"/>
      <c r="H19" s="14"/>
      <c r="I19" s="14"/>
    </row>
    <row r="20" spans="1:9" outlineLevel="1" x14ac:dyDescent="0.25">
      <c r="A20" s="8"/>
      <c r="B20" s="16"/>
      <c r="C20" s="15"/>
      <c r="D20" s="8"/>
      <c r="E20" s="8"/>
      <c r="F20" s="14"/>
      <c r="G20" s="14"/>
      <c r="H20" s="14"/>
      <c r="I20" s="14"/>
    </row>
    <row r="21" spans="1:9" outlineLevel="1" x14ac:dyDescent="0.25">
      <c r="A21" s="8"/>
      <c r="B21" s="16"/>
      <c r="C21" s="15"/>
      <c r="D21" s="8"/>
      <c r="E21" s="8"/>
      <c r="F21" s="14"/>
      <c r="G21" s="14"/>
      <c r="H21" s="14"/>
      <c r="I21" s="14"/>
    </row>
    <row r="22" spans="1:9" x14ac:dyDescent="0.25">
      <c r="A22" s="8"/>
      <c r="B22" s="17"/>
      <c r="C22" s="17"/>
      <c r="D22" s="14"/>
      <c r="E22" s="8"/>
      <c r="F22" s="14"/>
      <c r="G22" s="14"/>
      <c r="H22" s="14"/>
      <c r="I22" s="14"/>
    </row>
    <row r="23" spans="1:9" x14ac:dyDescent="0.25">
      <c r="A23" s="8"/>
      <c r="B23" s="15"/>
      <c r="C23" s="15"/>
      <c r="D23" s="8"/>
      <c r="E23" s="8"/>
      <c r="F23" s="8"/>
      <c r="G23" s="8"/>
      <c r="H23" s="8"/>
      <c r="I23" s="8"/>
    </row>
    <row r="24" spans="1:9" x14ac:dyDescent="0.25">
      <c r="A24" s="8"/>
      <c r="B24" s="15" t="s">
        <v>12</v>
      </c>
      <c r="C24" s="15">
        <f>SUM(C8:C23)</f>
        <v>785</v>
      </c>
      <c r="D24" s="27">
        <f>C24/1440</f>
        <v>0.54513888888888884</v>
      </c>
      <c r="E24" s="26">
        <f>C24/60</f>
        <v>13.083333333333334</v>
      </c>
      <c r="F24" s="8" t="s">
        <v>13</v>
      </c>
      <c r="G24" s="8"/>
      <c r="H24" s="8"/>
      <c r="I24" s="28"/>
    </row>
    <row r="25" spans="1:9" x14ac:dyDescent="0.25">
      <c r="A25" s="8"/>
      <c r="B25" s="17"/>
      <c r="C25" s="17"/>
      <c r="D25" s="14"/>
      <c r="E25" s="8"/>
      <c r="F25" s="28"/>
      <c r="G25" s="28"/>
      <c r="H25" s="28"/>
      <c r="I25" s="28"/>
    </row>
    <row r="26" spans="1:9" x14ac:dyDescent="0.25">
      <c r="A26" s="8"/>
      <c r="B26" s="15"/>
      <c r="C26" s="15"/>
      <c r="D26" s="8"/>
      <c r="E26" s="8"/>
      <c r="F26" s="28"/>
      <c r="G26" s="28"/>
      <c r="H26" s="28"/>
      <c r="I26" s="28"/>
    </row>
    <row r="27" spans="1:9" x14ac:dyDescent="0.25">
      <c r="A27" s="8"/>
      <c r="B27" s="15"/>
      <c r="C27" s="15"/>
      <c r="D27" s="8"/>
      <c r="E27" s="8"/>
      <c r="F27" s="28"/>
      <c r="G27" s="28"/>
      <c r="H27" s="28"/>
      <c r="I27" s="28"/>
    </row>
    <row r="28" spans="1:9" x14ac:dyDescent="0.25">
      <c r="A28" s="8"/>
      <c r="B28" s="19" t="s">
        <v>17</v>
      </c>
      <c r="C28" s="15"/>
      <c r="D28" s="8"/>
      <c r="E28" s="8"/>
      <c r="F28" s="28"/>
      <c r="G28" s="28"/>
      <c r="H28" s="28"/>
      <c r="I28" s="28"/>
    </row>
    <row r="29" spans="1:9" x14ac:dyDescent="0.25">
      <c r="A29" s="8"/>
      <c r="B29" s="15"/>
      <c r="C29" s="18">
        <v>25</v>
      </c>
      <c r="D29" s="14" t="s">
        <v>14</v>
      </c>
      <c r="E29" s="8"/>
      <c r="F29" s="28"/>
      <c r="G29" s="28"/>
      <c r="H29" s="28"/>
      <c r="I29" s="28"/>
    </row>
    <row r="30" spans="1:9" x14ac:dyDescent="0.25">
      <c r="A30" s="8"/>
      <c r="B30" s="15"/>
      <c r="C30" s="20">
        <f>C24*C29/60</f>
        <v>327.08333333333331</v>
      </c>
      <c r="D30" s="21" t="s">
        <v>2</v>
      </c>
      <c r="E30" s="8"/>
      <c r="F30" s="28"/>
      <c r="G30" s="28"/>
      <c r="H30" s="28"/>
      <c r="I30" s="28"/>
    </row>
    <row r="31" spans="1:9" ht="15.75" thickBot="1" x14ac:dyDescent="0.3">
      <c r="A31" s="8"/>
      <c r="B31" s="22">
        <v>0.19</v>
      </c>
      <c r="C31" s="23">
        <f>C30*(1+B31)</f>
        <v>389.22916666666663</v>
      </c>
      <c r="D31" s="24" t="s">
        <v>3</v>
      </c>
      <c r="E31" s="8"/>
      <c r="F31" s="28"/>
      <c r="G31" s="28"/>
      <c r="H31" s="28"/>
      <c r="I31" s="28"/>
    </row>
    <row r="32" spans="1:9" ht="15.75" thickTop="1" x14ac:dyDescent="0.25">
      <c r="A32" s="8"/>
      <c r="B32" s="8"/>
      <c r="C32" s="8"/>
      <c r="D32" s="8"/>
      <c r="E32" s="8"/>
      <c r="F32" s="8"/>
      <c r="G32" s="8"/>
      <c r="H32" s="8"/>
      <c r="I32" s="8"/>
    </row>
    <row r="33" spans="1:9" x14ac:dyDescent="0.25">
      <c r="A33" s="8"/>
      <c r="B33" s="8"/>
      <c r="C33" s="8"/>
      <c r="D33" s="8"/>
      <c r="E33" s="8"/>
      <c r="F33" s="8"/>
      <c r="G33" s="8"/>
      <c r="H33" s="8"/>
      <c r="I33" s="8"/>
    </row>
  </sheetData>
  <sheetProtection password="F812" sheet="1" objects="1" scenarios="1" insertRows="0" selectLockedCells="1"/>
  <pageMargins left="0.31496062992125984" right="0.31496062992125984" top="0.55118110236220474" bottom="0.51181102362204722" header="0.31496062992125984" footer="0.15748031496062992"/>
  <pageSetup paperSize="9" orientation="landscape" r:id="rId1"/>
  <headerFooter>
    <oddFooter>&amp;L&amp;8&amp;Z&amp;F&amp;R&amp;8Copyright by https://www.controllerspielwiese.de</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3"/>
  <sheetViews>
    <sheetView workbookViewId="0"/>
  </sheetViews>
  <sheetFormatPr baseColWidth="10" defaultRowHeight="15" outlineLevelRow="1" x14ac:dyDescent="0.25"/>
  <cols>
    <col min="1" max="1" width="1.7109375" customWidth="1"/>
    <col min="2" max="2" width="12" customWidth="1"/>
    <col min="4" max="4" width="44.85546875" customWidth="1"/>
    <col min="10" max="10" width="5.42578125" customWidth="1"/>
  </cols>
  <sheetData>
    <row r="1" spans="1:9" ht="6" customHeight="1" x14ac:dyDescent="0.25">
      <c r="A1" s="8"/>
      <c r="B1" s="8"/>
      <c r="C1" s="8"/>
      <c r="D1" s="8"/>
      <c r="E1" s="8"/>
      <c r="F1" s="8"/>
      <c r="G1" s="8"/>
      <c r="H1" s="8"/>
      <c r="I1" s="8"/>
    </row>
    <row r="2" spans="1:9" ht="26.25" x14ac:dyDescent="0.4">
      <c r="A2" s="8"/>
      <c r="B2" s="1" t="s">
        <v>21</v>
      </c>
      <c r="C2" s="9"/>
      <c r="D2" s="9"/>
      <c r="E2" s="7">
        <v>72691</v>
      </c>
      <c r="F2" s="9"/>
      <c r="G2" s="9"/>
      <c r="H2" s="9"/>
      <c r="I2" s="9"/>
    </row>
    <row r="3" spans="1:9" x14ac:dyDescent="0.25">
      <c r="A3" s="8"/>
      <c r="B3" s="2" t="s">
        <v>18</v>
      </c>
      <c r="C3" s="10" t="s">
        <v>20</v>
      </c>
      <c r="D3" s="10"/>
      <c r="E3" s="5"/>
      <c r="F3" s="9"/>
      <c r="G3" s="9"/>
      <c r="H3" s="9"/>
      <c r="I3" s="9"/>
    </row>
    <row r="4" spans="1:9" x14ac:dyDescent="0.25">
      <c r="A4" s="8"/>
      <c r="B4" s="2" t="s">
        <v>19</v>
      </c>
      <c r="C4" s="25" t="str">
        <f ca="1">RIGHT(MID(CELL("Dateiname",$A$1),FIND("]", CELL("Dateiname",$A$1))+1,31),2)</f>
        <v>05</v>
      </c>
      <c r="D4" s="3"/>
      <c r="E4" s="6"/>
      <c r="F4" s="4"/>
      <c r="G4" s="4"/>
      <c r="H4" s="4"/>
      <c r="I4" s="4"/>
    </row>
    <row r="5" spans="1:9" x14ac:dyDescent="0.25">
      <c r="A5" s="8"/>
      <c r="B5" s="8"/>
      <c r="C5" s="8"/>
      <c r="D5" s="8"/>
      <c r="E5" s="8"/>
      <c r="F5" s="8"/>
      <c r="G5" s="8"/>
      <c r="H5" s="8"/>
      <c r="I5" s="8"/>
    </row>
    <row r="6" spans="1:9" x14ac:dyDescent="0.25">
      <c r="A6" s="8"/>
      <c r="B6" s="11" t="s">
        <v>0</v>
      </c>
      <c r="C6" s="11" t="s">
        <v>1</v>
      </c>
      <c r="D6" s="12" t="s">
        <v>15</v>
      </c>
      <c r="E6" s="13"/>
      <c r="F6" s="12" t="s">
        <v>16</v>
      </c>
      <c r="G6" s="14"/>
      <c r="H6" s="14"/>
      <c r="I6" s="14"/>
    </row>
    <row r="7" spans="1:9" x14ac:dyDescent="0.25">
      <c r="A7" s="8"/>
      <c r="B7" s="15"/>
      <c r="C7" s="15"/>
      <c r="D7" s="8"/>
      <c r="E7" s="8"/>
      <c r="F7" s="8"/>
      <c r="G7" s="8"/>
      <c r="H7" s="8"/>
      <c r="I7" s="8"/>
    </row>
    <row r="8" spans="1:9" x14ac:dyDescent="0.25">
      <c r="A8" s="8"/>
      <c r="B8" s="16">
        <v>72687</v>
      </c>
      <c r="C8" s="15">
        <v>60</v>
      </c>
      <c r="D8" s="8" t="s">
        <v>4</v>
      </c>
      <c r="E8" s="8"/>
      <c r="F8" s="14"/>
      <c r="G8" s="14"/>
      <c r="H8" s="14"/>
      <c r="I8" s="14"/>
    </row>
    <row r="9" spans="1:9" x14ac:dyDescent="0.25">
      <c r="A9" s="8"/>
      <c r="B9" s="15"/>
      <c r="C9" s="15">
        <v>25</v>
      </c>
      <c r="D9" s="8" t="s">
        <v>5</v>
      </c>
      <c r="E9" s="8"/>
      <c r="F9" s="14"/>
      <c r="G9" s="14"/>
      <c r="H9" s="14"/>
      <c r="I9" s="14"/>
    </row>
    <row r="10" spans="1:9" x14ac:dyDescent="0.25">
      <c r="A10" s="8"/>
      <c r="B10" s="16">
        <v>72688</v>
      </c>
      <c r="C10" s="15">
        <v>210</v>
      </c>
      <c r="D10" s="8" t="s">
        <v>6</v>
      </c>
      <c r="E10" s="8"/>
      <c r="F10" s="14"/>
      <c r="G10" s="14"/>
      <c r="H10" s="14"/>
      <c r="I10" s="14"/>
    </row>
    <row r="11" spans="1:9" x14ac:dyDescent="0.25">
      <c r="A11" s="8"/>
      <c r="B11" s="16">
        <v>72689</v>
      </c>
      <c r="C11" s="15">
        <v>60</v>
      </c>
      <c r="D11" s="8" t="s">
        <v>7</v>
      </c>
      <c r="E11" s="8"/>
      <c r="F11" s="14"/>
      <c r="G11" s="14"/>
      <c r="H11" s="14"/>
      <c r="I11" s="14"/>
    </row>
    <row r="12" spans="1:9" x14ac:dyDescent="0.25">
      <c r="A12" s="8"/>
      <c r="B12" s="16"/>
      <c r="C12" s="15">
        <v>30</v>
      </c>
      <c r="D12" s="8" t="s">
        <v>8</v>
      </c>
      <c r="E12" s="8"/>
      <c r="F12" s="14"/>
      <c r="G12" s="14"/>
      <c r="H12" s="14"/>
      <c r="I12" s="14"/>
    </row>
    <row r="13" spans="1:9" x14ac:dyDescent="0.25">
      <c r="A13" s="8"/>
      <c r="B13" s="16">
        <v>72690</v>
      </c>
      <c r="C13" s="15">
        <v>320</v>
      </c>
      <c r="D13" s="8" t="s">
        <v>9</v>
      </c>
      <c r="E13" s="8"/>
      <c r="F13" s="14"/>
      <c r="G13" s="14"/>
      <c r="H13" s="14"/>
      <c r="I13" s="14"/>
    </row>
    <row r="14" spans="1:9" x14ac:dyDescent="0.25">
      <c r="A14" s="8"/>
      <c r="B14" s="16"/>
      <c r="C14" s="15">
        <v>20</v>
      </c>
      <c r="D14" s="8" t="s">
        <v>10</v>
      </c>
      <c r="E14" s="8"/>
      <c r="F14" s="14"/>
      <c r="G14" s="14"/>
      <c r="H14" s="14"/>
      <c r="I14" s="14"/>
    </row>
    <row r="15" spans="1:9" x14ac:dyDescent="0.25">
      <c r="A15" s="8"/>
      <c r="B15" s="16">
        <v>72691</v>
      </c>
      <c r="C15" s="15">
        <v>60</v>
      </c>
      <c r="D15" s="8" t="s">
        <v>11</v>
      </c>
      <c r="E15" s="8"/>
      <c r="F15" s="14"/>
      <c r="G15" s="14"/>
      <c r="H15" s="14"/>
      <c r="I15" s="14"/>
    </row>
    <row r="16" spans="1:9" outlineLevel="1" x14ac:dyDescent="0.25">
      <c r="A16" s="8"/>
      <c r="B16" s="16"/>
      <c r="C16" s="15"/>
      <c r="D16" s="8"/>
      <c r="E16" s="8"/>
      <c r="F16" s="14"/>
      <c r="G16" s="14"/>
      <c r="H16" s="14"/>
      <c r="I16" s="14"/>
    </row>
    <row r="17" spans="1:9" outlineLevel="1" x14ac:dyDescent="0.25">
      <c r="A17" s="8"/>
      <c r="B17" s="16"/>
      <c r="C17" s="15"/>
      <c r="D17" s="8"/>
      <c r="E17" s="8"/>
      <c r="F17" s="14"/>
      <c r="G17" s="14"/>
      <c r="H17" s="14"/>
      <c r="I17" s="14"/>
    </row>
    <row r="18" spans="1:9" outlineLevel="1" x14ac:dyDescent="0.25">
      <c r="A18" s="8"/>
      <c r="B18" s="16"/>
      <c r="C18" s="15"/>
      <c r="D18" s="8"/>
      <c r="E18" s="8"/>
      <c r="F18" s="14"/>
      <c r="G18" s="14"/>
      <c r="H18" s="14"/>
      <c r="I18" s="14"/>
    </row>
    <row r="19" spans="1:9" outlineLevel="1" x14ac:dyDescent="0.25">
      <c r="A19" s="8"/>
      <c r="B19" s="16"/>
      <c r="C19" s="15"/>
      <c r="D19" s="8"/>
      <c r="E19" s="8"/>
      <c r="F19" s="14"/>
      <c r="G19" s="14"/>
      <c r="H19" s="14"/>
      <c r="I19" s="14"/>
    </row>
    <row r="20" spans="1:9" outlineLevel="1" x14ac:dyDescent="0.25">
      <c r="A20" s="8"/>
      <c r="B20" s="16"/>
      <c r="C20" s="15"/>
      <c r="D20" s="8"/>
      <c r="E20" s="8"/>
      <c r="F20" s="14"/>
      <c r="G20" s="14"/>
      <c r="H20" s="14"/>
      <c r="I20" s="14"/>
    </row>
    <row r="21" spans="1:9" outlineLevel="1" x14ac:dyDescent="0.25">
      <c r="A21" s="8"/>
      <c r="B21" s="16"/>
      <c r="C21" s="15"/>
      <c r="D21" s="8"/>
      <c r="E21" s="8"/>
      <c r="F21" s="14"/>
      <c r="G21" s="14"/>
      <c r="H21" s="14"/>
      <c r="I21" s="14"/>
    </row>
    <row r="22" spans="1:9" x14ac:dyDescent="0.25">
      <c r="A22" s="8"/>
      <c r="B22" s="17"/>
      <c r="C22" s="17"/>
      <c r="D22" s="14"/>
      <c r="E22" s="8"/>
      <c r="F22" s="14"/>
      <c r="G22" s="14"/>
      <c r="H22" s="14"/>
      <c r="I22" s="14"/>
    </row>
    <row r="23" spans="1:9" x14ac:dyDescent="0.25">
      <c r="A23" s="8"/>
      <c r="B23" s="15"/>
      <c r="C23" s="15"/>
      <c r="D23" s="8"/>
      <c r="E23" s="8"/>
      <c r="F23" s="8"/>
      <c r="G23" s="8"/>
      <c r="H23" s="8"/>
      <c r="I23" s="8"/>
    </row>
    <row r="24" spans="1:9" x14ac:dyDescent="0.25">
      <c r="A24" s="8"/>
      <c r="B24" s="15" t="s">
        <v>12</v>
      </c>
      <c r="C24" s="15">
        <f>SUM(C8:C23)</f>
        <v>785</v>
      </c>
      <c r="D24" s="27">
        <f>C24/1440</f>
        <v>0.54513888888888884</v>
      </c>
      <c r="E24" s="26">
        <f>C24/60</f>
        <v>13.083333333333334</v>
      </c>
      <c r="F24" s="8" t="s">
        <v>13</v>
      </c>
      <c r="G24" s="8"/>
      <c r="H24" s="8"/>
      <c r="I24" s="28"/>
    </row>
    <row r="25" spans="1:9" x14ac:dyDescent="0.25">
      <c r="A25" s="8"/>
      <c r="B25" s="17"/>
      <c r="C25" s="17"/>
      <c r="D25" s="14"/>
      <c r="E25" s="8"/>
      <c r="F25" s="28"/>
      <c r="G25" s="28"/>
      <c r="H25" s="28"/>
      <c r="I25" s="28"/>
    </row>
    <row r="26" spans="1:9" x14ac:dyDescent="0.25">
      <c r="A26" s="8"/>
      <c r="B26" s="15"/>
      <c r="C26" s="15"/>
      <c r="D26" s="8"/>
      <c r="E26" s="8"/>
      <c r="F26" s="28"/>
      <c r="G26" s="28"/>
      <c r="H26" s="28"/>
      <c r="I26" s="28"/>
    </row>
    <row r="27" spans="1:9" x14ac:dyDescent="0.25">
      <c r="A27" s="8"/>
      <c r="B27" s="15"/>
      <c r="C27" s="15"/>
      <c r="D27" s="8"/>
      <c r="E27" s="8"/>
      <c r="F27" s="28"/>
      <c r="G27" s="28"/>
      <c r="H27" s="28"/>
      <c r="I27" s="28"/>
    </row>
    <row r="28" spans="1:9" x14ac:dyDescent="0.25">
      <c r="A28" s="8"/>
      <c r="B28" s="19" t="s">
        <v>17</v>
      </c>
      <c r="C28" s="15"/>
      <c r="D28" s="8"/>
      <c r="E28" s="8"/>
      <c r="F28" s="28"/>
      <c r="G28" s="28"/>
      <c r="H28" s="28"/>
      <c r="I28" s="28"/>
    </row>
    <row r="29" spans="1:9" x14ac:dyDescent="0.25">
      <c r="A29" s="8"/>
      <c r="B29" s="15"/>
      <c r="C29" s="18">
        <v>25</v>
      </c>
      <c r="D29" s="14" t="s">
        <v>14</v>
      </c>
      <c r="E29" s="8"/>
      <c r="F29" s="28"/>
      <c r="G29" s="28"/>
      <c r="H29" s="28"/>
      <c r="I29" s="28"/>
    </row>
    <row r="30" spans="1:9" x14ac:dyDescent="0.25">
      <c r="A30" s="8"/>
      <c r="B30" s="15"/>
      <c r="C30" s="20">
        <f>C24*C29/60</f>
        <v>327.08333333333331</v>
      </c>
      <c r="D30" s="21" t="s">
        <v>2</v>
      </c>
      <c r="E30" s="8"/>
      <c r="F30" s="28"/>
      <c r="G30" s="28"/>
      <c r="H30" s="28"/>
      <c r="I30" s="28"/>
    </row>
    <row r="31" spans="1:9" ht="15.75" thickBot="1" x14ac:dyDescent="0.3">
      <c r="A31" s="8"/>
      <c r="B31" s="22">
        <v>0.19</v>
      </c>
      <c r="C31" s="23">
        <f>C30*(1+B31)</f>
        <v>389.22916666666663</v>
      </c>
      <c r="D31" s="24" t="s">
        <v>3</v>
      </c>
      <c r="E31" s="8"/>
      <c r="F31" s="28"/>
      <c r="G31" s="28"/>
      <c r="H31" s="28"/>
      <c r="I31" s="28"/>
    </row>
    <row r="32" spans="1:9" ht="15.75" thickTop="1" x14ac:dyDescent="0.25">
      <c r="A32" s="8"/>
      <c r="B32" s="8"/>
      <c r="C32" s="8"/>
      <c r="D32" s="8"/>
      <c r="E32" s="8"/>
      <c r="F32" s="8"/>
      <c r="G32" s="8"/>
      <c r="H32" s="8"/>
      <c r="I32" s="8"/>
    </row>
    <row r="33" spans="1:9" x14ac:dyDescent="0.25">
      <c r="A33" s="8"/>
      <c r="B33" s="8"/>
      <c r="C33" s="8"/>
      <c r="D33" s="8"/>
      <c r="E33" s="8"/>
      <c r="F33" s="8"/>
      <c r="G33" s="8"/>
      <c r="H33" s="8"/>
      <c r="I33" s="8"/>
    </row>
  </sheetData>
  <sheetProtection password="F812" sheet="1" objects="1" scenarios="1" insertRows="0" selectLockedCells="1"/>
  <pageMargins left="0.31496062992125984" right="0.31496062992125984" top="0.55118110236220474" bottom="0.51181102362204722" header="0.31496062992125984" footer="0.15748031496062992"/>
  <pageSetup paperSize="9" orientation="landscape" r:id="rId1"/>
  <headerFooter>
    <oddFooter>&amp;L&amp;8&amp;Z&amp;F&amp;R&amp;8Copyright by https://www.controllerspielwiese.de</oddFooter>
  </headerFooter>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5</vt:i4>
      </vt:variant>
    </vt:vector>
  </HeadingPairs>
  <TitlesOfParts>
    <vt:vector size="10" baseType="lpstr">
      <vt:lpstr>KW01</vt:lpstr>
      <vt:lpstr>KW02</vt:lpstr>
      <vt:lpstr>KW03</vt:lpstr>
      <vt:lpstr>KW04</vt:lpstr>
      <vt:lpstr>KW05</vt:lpstr>
      <vt:lpstr>'KW01'!Druckbereich</vt:lpstr>
      <vt:lpstr>'KW02'!Druckbereich</vt:lpstr>
      <vt:lpstr>'KW03'!Druckbereich</vt:lpstr>
      <vt:lpstr>'KW04'!Druckbereich</vt:lpstr>
      <vt:lpstr>'KW05'!Druckbereich</vt:lpstr>
    </vt:vector>
  </TitlesOfParts>
  <Company>Joachim Becker WebSolutions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Arbeitszeitnachweis Stunden je Kalenderwoche in Excel</dc:title>
  <dc:creator>ControllerSpielwiese</dc:creator>
  <cp:keywords>Arbeitszeitnachweis Stunden Stundennachweis Kalenderwoche Excel</cp:keywords>
  <dc:description>copyright by Joachim Becker WebSolutions</dc:description>
  <cp:lastModifiedBy>ControllerSpielwiese</cp:lastModifiedBy>
  <cp:lastPrinted>2023-12-14T17:25:18Z</cp:lastPrinted>
  <dcterms:created xsi:type="dcterms:W3CDTF">2022-02-19T14:28:26Z</dcterms:created>
  <dcterms:modified xsi:type="dcterms:W3CDTF">2023-12-14T17:43:12Z</dcterms:modified>
</cp:coreProperties>
</file>