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aten\WebSolutions\ControllerSpielwiese\download\"/>
    </mc:Choice>
  </mc:AlternateContent>
  <bookViews>
    <workbookView xWindow="0" yWindow="0" windowWidth="21600" windowHeight="9195" tabRatio="848" activeTab="4"/>
  </bookViews>
  <sheets>
    <sheet name="Waffeldiagramm" sheetId="1" r:id="rId1"/>
    <sheet name="Variante rot" sheetId="3" r:id="rId2"/>
    <sheet name="Variante blaugrau" sheetId="4" r:id="rId3"/>
    <sheet name="Daten" sheetId="2" r:id="rId4"/>
    <sheet name="Anwendungshilfe" sheetId="5" r:id="rId5"/>
  </sheets>
  <definedNames>
    <definedName name="Drittens">Anwendungshilfe!$B$206</definedName>
    <definedName name="_xlnm.Print_Area" localSheetId="3">Daten!$B$2:$P$27</definedName>
    <definedName name="_xlnm.Print_Area" localSheetId="2">'Variante blaugrau'!$A$1:$AH$28</definedName>
    <definedName name="_xlnm.Print_Area" localSheetId="1">'Variante rot'!$A$1:$AH$28</definedName>
    <definedName name="_xlnm.Print_Area" localSheetId="0">Waffeldiagramm!$A$1:$AH$28</definedName>
    <definedName name="_xlnm.Print_Titles" localSheetId="4">Anwendungshilfe!$2:$4</definedName>
    <definedName name="Erstens">Anwendungshilfe!$B$13</definedName>
    <definedName name="Premiumversion">Anwendungshilfe!$B$220</definedName>
    <definedName name="Viertens">Anwendungshilfe!$B$239</definedName>
    <definedName name="Wochenenden">#REF!,#REF!,#REF!,#REF!,#REF!,#REF!,#REF!,#REF!,#REF!,#REF!,#REF!,#REF!,#REF!,#REF!,#REF!,#REF!,#REF!,#REF!,#REF!,#REF!</definedName>
    <definedName name="Wochentag">#REF!</definedName>
    <definedName name="wochentage">#REF!</definedName>
    <definedName name="Zweitens">Anwendungshilfe!$B$61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8" i="5" l="1"/>
  <c r="B239" i="5"/>
  <c r="B206" i="5"/>
  <c r="B61" i="5"/>
  <c r="C37" i="5"/>
  <c r="B13" i="5"/>
  <c r="X22" i="4" l="1"/>
  <c r="M22" i="4"/>
  <c r="B22" i="4"/>
  <c r="X21" i="4"/>
  <c r="M21" i="4"/>
  <c r="B21" i="4"/>
  <c r="X22" i="3"/>
  <c r="M22" i="3"/>
  <c r="B22" i="3"/>
  <c r="X21" i="3"/>
  <c r="M21" i="3"/>
  <c r="B21" i="3"/>
  <c r="M24" i="1" l="1"/>
  <c r="X21" i="1"/>
  <c r="M21" i="1"/>
  <c r="X22" i="1"/>
  <c r="M22" i="1"/>
  <c r="B22" i="1"/>
  <c r="B21" i="1"/>
  <c r="D32" i="2"/>
  <c r="D31" i="2"/>
  <c r="D30" i="2"/>
  <c r="F27" i="2"/>
  <c r="D27" i="2"/>
  <c r="D33" i="2" s="1"/>
  <c r="J26" i="2"/>
  <c r="H26" i="2"/>
  <c r="J25" i="2"/>
  <c r="H25" i="2"/>
  <c r="J24" i="2"/>
  <c r="H24" i="2"/>
  <c r="J23" i="2"/>
  <c r="H23" i="2"/>
  <c r="J22" i="2"/>
  <c r="H22" i="2"/>
  <c r="J21" i="2"/>
  <c r="H21" i="2"/>
  <c r="J20" i="2"/>
  <c r="H20" i="2"/>
  <c r="J19" i="2"/>
  <c r="H19" i="2"/>
  <c r="J18" i="2"/>
  <c r="H18" i="2"/>
  <c r="H17" i="2"/>
  <c r="H16" i="2"/>
  <c r="J16" i="2" s="1"/>
  <c r="H15" i="2"/>
  <c r="J15" i="2" s="1"/>
  <c r="H14" i="2"/>
  <c r="H13" i="2"/>
  <c r="H12" i="2"/>
  <c r="J12" i="2" s="1"/>
  <c r="H11" i="2"/>
  <c r="J11" i="2" s="1"/>
  <c r="H10" i="2"/>
  <c r="H9" i="2"/>
  <c r="H8" i="2"/>
  <c r="J8" i="2" s="1"/>
  <c r="J7" i="2"/>
  <c r="H7" i="2"/>
  <c r="B24" i="4" l="1"/>
  <c r="D35" i="2"/>
  <c r="B27" i="1" s="1"/>
  <c r="B24" i="3"/>
  <c r="X25" i="3"/>
  <c r="X25" i="4"/>
  <c r="M25" i="3"/>
  <c r="M25" i="4"/>
  <c r="B25" i="3"/>
  <c r="B25" i="4"/>
  <c r="M25" i="1"/>
  <c r="D36" i="2"/>
  <c r="M24" i="3"/>
  <c r="M24" i="4"/>
  <c r="X25" i="1"/>
  <c r="D37" i="2"/>
  <c r="X24" i="3"/>
  <c r="X24" i="4"/>
  <c r="B25" i="1"/>
  <c r="X24" i="1"/>
  <c r="B24" i="1"/>
  <c r="H27" i="2"/>
  <c r="J27" i="2" s="1"/>
  <c r="J10" i="2"/>
  <c r="J14" i="2"/>
  <c r="J9" i="2"/>
  <c r="J13" i="2"/>
  <c r="J17" i="2"/>
  <c r="B27" i="3" l="1"/>
  <c r="B27" i="4"/>
  <c r="M27" i="3"/>
  <c r="M27" i="4"/>
  <c r="M27" i="1"/>
  <c r="X27" i="3"/>
  <c r="X27" i="4"/>
  <c r="X27" i="1"/>
</calcChain>
</file>

<file path=xl/comments1.xml><?xml version="1.0" encoding="utf-8"?>
<comments xmlns="http://schemas.openxmlformats.org/spreadsheetml/2006/main">
  <authors>
    <author>ControllerSpielwiese</author>
  </authors>
  <commentList>
    <comment ref="D35" authorId="0" shapeId="0">
      <text>
        <r>
          <rPr>
            <b/>
            <sz val="9"/>
            <color indexed="81"/>
            <rFont val="Segoe UI"/>
            <family val="2"/>
          </rPr>
          <t>ControllerSpielwiese:</t>
        </r>
        <r>
          <rPr>
            <sz val="9"/>
            <color indexed="81"/>
            <rFont val="Segoe UI"/>
            <family val="2"/>
          </rPr>
          <t xml:space="preserve">
Runden zur Darstellung im Waffeldiagramm. Hier gerundet mit Faktor 2, da Prozentwerte (Wert: 0,588).
Wenn im Diagramm als z.B. 5,9% dargestellt werden soll, das Format im Diagrammtext anpassen und Runden eleminieren.</t>
        </r>
      </text>
    </comment>
  </commentList>
</comments>
</file>

<file path=xl/sharedStrings.xml><?xml version="1.0" encoding="utf-8"?>
<sst xmlns="http://schemas.openxmlformats.org/spreadsheetml/2006/main" count="126" uniqueCount="101">
  <si>
    <t>Waffeldiagramm</t>
  </si>
  <si>
    <t>Umsatzrendite</t>
  </si>
  <si>
    <t>Materialquote</t>
  </si>
  <si>
    <t>Personalaufwandsquote</t>
  </si>
  <si>
    <r>
      <t>Plan-Ist-Vergleich</t>
    </r>
    <r>
      <rPr>
        <b/>
        <sz val="10"/>
        <rFont val="Calibri"/>
        <family val="2"/>
        <scheme val="minor"/>
      </rPr>
      <t xml:space="preserve"> in EUR</t>
    </r>
  </si>
  <si>
    <t>Position</t>
  </si>
  <si>
    <t>Ist</t>
  </si>
  <si>
    <t>Plan</t>
  </si>
  <si>
    <t>Abw. Abs.</t>
  </si>
  <si>
    <t>Abw. In %</t>
  </si>
  <si>
    <t>Umsatz</t>
  </si>
  <si>
    <t>sonstige Erträge</t>
  </si>
  <si>
    <t>Material</t>
  </si>
  <si>
    <t>bez. Leistungen</t>
  </si>
  <si>
    <t>Fremdleistungen</t>
  </si>
  <si>
    <t xml:space="preserve">Lohn </t>
  </si>
  <si>
    <t>Gehalt</t>
  </si>
  <si>
    <t>Vertriebskosten</t>
  </si>
  <si>
    <t>Verwaltungskosten</t>
  </si>
  <si>
    <t>Abschreibungen</t>
  </si>
  <si>
    <t>Sonstiges</t>
  </si>
  <si>
    <t>…</t>
  </si>
  <si>
    <t>Gewinn / Verlust</t>
  </si>
  <si>
    <t>Gesamtumsatz</t>
  </si>
  <si>
    <t>Gewinn</t>
  </si>
  <si>
    <t>Personalquote</t>
  </si>
  <si>
    <t>Materialaufwandsquote</t>
  </si>
  <si>
    <t>Materialaufwand</t>
  </si>
  <si>
    <t>Personalaufwand</t>
  </si>
  <si>
    <t>Inhaltsübersicht</t>
  </si>
  <si>
    <t>1.</t>
  </si>
  <si>
    <t>Technische Informationen zur Anwendung für das Tool</t>
  </si>
  <si>
    <t>2.</t>
  </si>
  <si>
    <t>3.</t>
  </si>
  <si>
    <t>Kostenlose Version vers. Premiumversion</t>
  </si>
  <si>
    <t>4.</t>
  </si>
  <si>
    <r>
      <t xml:space="preserve">Das Tool besteht aktuell aus </t>
    </r>
    <r>
      <rPr>
        <sz val="12"/>
        <rFont val="Calibri"/>
        <family val="2"/>
        <scheme val="minor"/>
      </rPr>
      <t>den folgenden</t>
    </r>
    <r>
      <rPr>
        <sz val="12"/>
        <color theme="1"/>
        <rFont val="Calibri"/>
        <family val="2"/>
        <scheme val="minor"/>
      </rPr>
      <t xml:space="preserve"> Tabellenblättern und enthält </t>
    </r>
    <r>
      <rPr>
        <u/>
        <sz val="12"/>
        <color theme="1"/>
        <rFont val="Calibri"/>
        <family val="2"/>
        <scheme val="minor"/>
      </rPr>
      <t>keine</t>
    </r>
    <r>
      <rPr>
        <sz val="12"/>
        <color theme="1"/>
        <rFont val="Calibri"/>
        <family val="2"/>
        <scheme val="minor"/>
      </rPr>
      <t xml:space="preserve"> Makros</t>
    </r>
  </si>
  <si>
    <t>Die einzelnen Tabellenblätter beinhalten:</t>
  </si>
  <si>
    <t>Wechsel zu Blatt …</t>
  </si>
  <si>
    <t>Es werden einige Excel-Funktionen und -Tricks verwendet, welche in der Premiumversion zusätzlich in Kommentaren erläutert werden</t>
  </si>
  <si>
    <t>Die verwendeten Funktionen in alphabetischer Reihenfolge:</t>
  </si>
  <si>
    <t>SUMME</t>
  </si>
  <si>
    <t>WENN</t>
  </si>
  <si>
    <t>Kostenlose Version der Datei</t>
  </si>
  <si>
    <r>
      <t xml:space="preserve">Die vorliegende, </t>
    </r>
    <r>
      <rPr>
        <b/>
        <sz val="12"/>
        <rFont val="Calibri"/>
        <family val="2"/>
      </rPr>
      <t xml:space="preserve">kostenlose </t>
    </r>
    <r>
      <rPr>
        <sz val="12"/>
        <rFont val="Calibri"/>
        <family val="2"/>
      </rPr>
      <t>Version</t>
    </r>
    <r>
      <rPr>
        <sz val="12"/>
        <rFont val="Calibri"/>
        <family val="2"/>
        <scheme val="minor"/>
      </rPr>
      <t xml:space="preserve"> ist zur ausschließlichen privaten oder auch persönlichen Nutzung in Unternehmen</t>
    </r>
  </si>
  <si>
    <t>Eine kommerzielle Nutzung sowie eine Weitergabe an Dritte ob entgeltlich oder unentgeltlich sind nicht gestattet</t>
  </si>
  <si>
    <t>Sollten Sie die Datei weiterentwickeln, würden wir und unsere Community uns über Ihr Update freuen…</t>
  </si>
  <si>
    <t xml:space="preserve">Wenn Ihnen unsere Dienste gefallen, können Sie kostenfrei Mitglied auf der CS werden: </t>
  </si>
  <si>
    <t>https://www.controllerspielwiese.de/inhalte/wir/formular-mitglied-werden.php</t>
  </si>
  <si>
    <t>Sie bekommen dann unseren ca. 6-8 mal im Jahr erscheinenden Newsletter zugeschickt - sonst nix :-)</t>
  </si>
  <si>
    <t>Premiumversion der Datei</t>
  </si>
  <si>
    <r>
      <t xml:space="preserve">In der </t>
    </r>
    <r>
      <rPr>
        <b/>
        <sz val="12"/>
        <rFont val="Calibri"/>
        <family val="2"/>
      </rPr>
      <t>Premiumversion</t>
    </r>
    <r>
      <rPr>
        <sz val="12"/>
        <rFont val="Calibri"/>
        <family val="2"/>
        <scheme val="minor"/>
      </rPr>
      <t xml:space="preserve"> sind alle Formeln und Funktionen frei zugänglich und veränderbar</t>
    </r>
  </si>
  <si>
    <t>Es besteht kein Schreibschutz und alle Felder, Formeln und Kommentare sind frei änder- und löschbar</t>
  </si>
  <si>
    <t>Wir senden Ihnen die Premiumversion umgehend während unserer Bürozeiten per E-Mail zu</t>
  </si>
  <si>
    <t>Sie erhalten Ihre Rechnung inkl. MwSt. per E-Mail zusammen mit Ihrer Datei</t>
  </si>
  <si>
    <t>Für das Funktionieren des Tools in Ihrer Umgebung sowie evtl. Folgeschäden übernehmen wir keine Haftung</t>
  </si>
  <si>
    <t>Wir gewähren jedoch einen freiwilligen E-Mail-Support während unserer Bürozeiten</t>
  </si>
  <si>
    <t>Das Tool wird aus dem Feedback unserer Mitglieder weiterentwickelt, updates sind kostenfrei erhältlich</t>
  </si>
  <si>
    <t>Anwendungshilfe für die Erstellung von Waffeldiagrammen</t>
  </si>
  <si>
    <t>» Waffeldiagramm Variante grün</t>
  </si>
  <si>
    <t>» Waffeldiagramm Variante rot</t>
  </si>
  <si>
    <t>» Daten</t>
  </si>
  <si>
    <t>» Anwendungshilfe (dieses Tabellenblatt)</t>
  </si>
  <si>
    <t>Variante rot</t>
  </si>
  <si>
    <t>Daten</t>
  </si>
  <si>
    <t>Dieses Tool dient zur Erstellung von Waffeldiagrammen sowie zur Erläuterung, wie eigene Diagramme entwickelt werden können.</t>
  </si>
  <si>
    <t>sowie Bedingte Formatierungen, Fixierungen und Sprungmarken mit Hyperlinks auf Zellen und Namen</t>
  </si>
  <si>
    <t>In diesem Tabellenblatt werden beispielhaft die für das Diagramm notwendigen Daten bereitgestellt</t>
  </si>
  <si>
    <t>Die Daten in dem Plan-Ist-Vergleich können individuell eingetragen werden</t>
  </si>
  <si>
    <t>Änderungen an der Struktur der Tabelle führen ggfs. zu einer fehlerhaften Übernahme der Daten,</t>
  </si>
  <si>
    <t>deswegen sind die Verknüpfungen unterhalb der jeweiligen Diagramme entsprechend zu überprüfen</t>
  </si>
  <si>
    <t>Die Diagramme beziehen Ihre Überschriften aus Spalte B und die Werte aus den IST-Daten in Spalte D</t>
  </si>
  <si>
    <t>Unterhalb der Tabelle werden die notwendigen Kennzahlen berechnet, wie z.B. die Materialquote</t>
  </si>
  <si>
    <t>Diese Werte ab Zeile 30 werden übergeben</t>
  </si>
  <si>
    <t>In dieses Tabellenblatt werden die Daten aus dem Plan-Ist-Vergleich übernommen und daraus die Waffeldiagramme erstellt</t>
  </si>
  <si>
    <t>Die Farben der Diagramme können über die Regeln der Bedingten Formatierung angepasst werden</t>
  </si>
  <si>
    <r>
      <t xml:space="preserve">Wenn Sie Interesse an der Premiumversion der Datei haben, können Sie diese für </t>
    </r>
    <r>
      <rPr>
        <b/>
        <sz val="12"/>
        <rFont val="Calibri"/>
        <family val="2"/>
        <scheme val="minor"/>
      </rPr>
      <t>EUR 4,99 inkl. MwSt</t>
    </r>
    <r>
      <rPr>
        <sz val="12"/>
        <rFont val="Calibri"/>
        <family val="2"/>
        <scheme val="minor"/>
      </rPr>
      <t xml:space="preserve"> erwerben:</t>
    </r>
  </si>
  <si>
    <r>
      <rPr>
        <sz val="11"/>
        <rFont val="Calibri"/>
        <family val="2"/>
      </rPr>
      <t xml:space="preserve">Sie senden uns eine E-Mail an </t>
    </r>
    <r>
      <rPr>
        <b/>
        <u/>
        <sz val="11"/>
        <rFont val="Calibri"/>
        <family val="2"/>
      </rPr>
      <t xml:space="preserve">Service@ControllerSpielwiese.de </t>
    </r>
  </si>
  <si>
    <t>Anleitung für die Erstellung eines Waffeldiagramms</t>
  </si>
  <si>
    <t>Die Informationen und Werte in den Zeilen 21 bis 27 können beliebig überschrieben werden, um eigene Daten zu präsentieren</t>
  </si>
  <si>
    <t>RUNDEN</t>
  </si>
  <si>
    <t>Beim Bearbeiten eigener Daten ist ggfs. auf das Runden der darzustellenden Kennzahl zu achten</t>
  </si>
  <si>
    <t>Eine nicht gerundete Kennzahl wird ggfs. durch eine zu nidrige Anzahl von Kacheln in der Waffeldarstellung dargestellt</t>
  </si>
  <si>
    <t>Die dargestellte Kennzahl wird durch ein Textfeld in die Waffel hineinprojiziert</t>
  </si>
  <si>
    <r>
      <t xml:space="preserve">Diese muss Ihre </t>
    </r>
    <r>
      <rPr>
        <b/>
        <sz val="11"/>
        <rFont val="Calibri"/>
        <family val="2"/>
      </rPr>
      <t>Rechnungsadresse</t>
    </r>
    <r>
      <rPr>
        <sz val="11"/>
        <rFont val="Calibri"/>
        <family val="2"/>
      </rPr>
      <t xml:space="preserve"> und eine kurze aber klare </t>
    </r>
    <r>
      <rPr>
        <b/>
        <sz val="11"/>
        <rFont val="Calibri"/>
        <family val="2"/>
      </rPr>
      <t>Willensäußerung</t>
    </r>
    <r>
      <rPr>
        <sz val="11"/>
        <rFont val="Calibri"/>
        <family val="2"/>
      </rPr>
      <t xml:space="preserve"> zum Erwerb des Tools beinhalten</t>
    </r>
  </si>
  <si>
    <r>
      <t xml:space="preserve">Die Premiumversion enthält zusätzlich die </t>
    </r>
    <r>
      <rPr>
        <b/>
        <sz val="12"/>
        <rFont val="Calibri"/>
        <family val="2"/>
        <scheme val="minor"/>
      </rPr>
      <t>Schritt-für-Schritt-Anleitung</t>
    </r>
    <r>
      <rPr>
        <sz val="12"/>
        <rFont val="Calibri"/>
        <family val="2"/>
        <scheme val="minor"/>
      </rPr>
      <t xml:space="preserve"> zum eigenen Erstellen von Waffeldiagrammen</t>
    </r>
  </si>
  <si>
    <t>Dieses Textfeld hat eine Verknüpfung auf die Kennzahl in Zeile 27, seine Position kann frei verändert werden</t>
  </si>
  <si>
    <t>Die Formate des Textfeldes können ebenso vielfältig angepasst werden</t>
  </si>
  <si>
    <t>Anwendungshilfe</t>
  </si>
  <si>
    <t>» Waffeldiagramm Variante blaugrau</t>
  </si>
  <si>
    <t>» Waffeldiagramm ZusatzVariante blau</t>
  </si>
  <si>
    <t>» Waffeldiagramm ZusatzVariante grau</t>
  </si>
  <si>
    <t>» Waffeldiagramm ZusatzVariante schwarzgrau</t>
  </si>
  <si>
    <t>nur Premiumversion</t>
  </si>
  <si>
    <t>Variante blaugrau</t>
  </si>
  <si>
    <r>
      <t xml:space="preserve">Auf </t>
    </r>
    <r>
      <rPr>
        <b/>
        <u/>
        <sz val="11"/>
        <rFont val="Calibri"/>
        <family val="2"/>
      </rPr>
      <t>https://ko-fi.com/controllerspielwiese</t>
    </r>
    <r>
      <rPr>
        <sz val="12"/>
        <rFont val="Calibri"/>
        <family val="2"/>
      </rPr>
      <t xml:space="preserve"> können Sie uns gerne einen Kaffee spendieren …</t>
    </r>
  </si>
  <si>
    <r>
      <t xml:space="preserve">Über einen </t>
    </r>
    <r>
      <rPr>
        <b/>
        <sz val="12"/>
        <rFont val="Calibri"/>
        <family val="2"/>
        <scheme val="minor"/>
      </rPr>
      <t>freiwilligen</t>
    </r>
    <r>
      <rPr>
        <sz val="12"/>
        <rFont val="Calibri"/>
        <family val="2"/>
        <scheme val="minor"/>
      </rPr>
      <t xml:space="preserve"> </t>
    </r>
    <r>
      <rPr>
        <b/>
        <sz val="12"/>
        <rFont val="Calibri"/>
        <family val="2"/>
      </rPr>
      <t>Obolus</t>
    </r>
    <r>
      <rPr>
        <sz val="12"/>
        <rFont val="Calibri"/>
        <family val="2"/>
        <scheme val="minor"/>
      </rPr>
      <t xml:space="preserve"> in Anerkennung unseres kostenfreien Angebotes freuen wir uns selbstverständlich auch:</t>
    </r>
  </si>
  <si>
    <t>In der kostenlosen Version sind einige Funktionen nicht vorhanden bzw. nicht vollumfänglich verfügbar (siehe Premiumversion)</t>
  </si>
  <si>
    <t xml:space="preserve">oben </t>
  </si>
  <si>
    <t>» Waffeldiagramm ZusatzVariante crash</t>
  </si>
  <si>
    <r>
      <t xml:space="preserve">Weiterhin sind vier </t>
    </r>
    <r>
      <rPr>
        <b/>
        <sz val="12"/>
        <color theme="1"/>
        <rFont val="Calibri"/>
        <family val="2"/>
        <scheme val="minor"/>
      </rPr>
      <t>zusätzliche Farbvarianten</t>
    </r>
    <r>
      <rPr>
        <sz val="12"/>
        <color theme="1"/>
        <rFont val="Calibri"/>
        <family val="2"/>
        <scheme val="minor"/>
      </rPr>
      <t xml:space="preserve"> in blau-hellblau, hellgrau-dunkelgrau und schwarz-grau und bunt enthalten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</si>
</sst>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
    <numFmt numFmtId="165" formatCode="0.0"/>
    <numFmt numFmtId="166" formatCode="#,##0.00\ &quot;€&quot;"/>
  </numFmts>
  <fonts count="50" x14ac:knownFonts="1">
    <font>
      <sz val="10"/>
      <color theme="1"/>
      <name val="Arial"/>
      <family val="2"/>
    </font>
    <font>
      <sz val="11"/>
      <color theme="1"/>
      <name val="Calibri"/>
      <family val="2"/>
      <scheme val="minor"/>
    </font>
    <font>
      <b/>
      <sz val="11"/>
      <color theme="1"/>
      <name val="Arial"/>
      <family val="2"/>
    </font>
    <font>
      <b/>
      <sz val="8"/>
      <color theme="1"/>
      <name val="Arial"/>
      <family val="2"/>
    </font>
    <font>
      <b/>
      <sz val="20"/>
      <name val="Calibri"/>
      <family val="2"/>
      <scheme val="minor"/>
    </font>
    <font>
      <sz val="11"/>
      <color theme="1"/>
      <name val="Arial"/>
      <family val="2"/>
    </font>
    <font>
      <sz val="10"/>
      <color theme="1"/>
      <name val="Arial"/>
      <family val="2"/>
    </font>
    <font>
      <b/>
      <sz val="10"/>
      <name val="Calibri"/>
      <family val="2"/>
      <scheme val="minor"/>
    </font>
    <font>
      <sz val="10"/>
      <color rgb="FFFF0000"/>
      <name val="Arial"/>
      <family val="2"/>
    </font>
    <font>
      <sz val="10"/>
      <color rgb="FF00B050"/>
      <name val="Arial"/>
      <family val="2"/>
    </font>
    <font>
      <b/>
      <sz val="10"/>
      <color theme="0"/>
      <name val="Arial"/>
      <family val="2"/>
    </font>
    <font>
      <sz val="10"/>
      <name val="Arial"/>
      <family val="2"/>
    </font>
    <font>
      <b/>
      <sz val="11"/>
      <color theme="0"/>
      <name val="Arial"/>
      <family val="2"/>
    </font>
    <font>
      <sz val="9"/>
      <color indexed="81"/>
      <name val="Segoe UI"/>
      <family val="2"/>
    </font>
    <font>
      <b/>
      <sz val="9"/>
      <color indexed="81"/>
      <name val="Segoe UI"/>
      <family val="2"/>
    </font>
    <font>
      <sz val="10"/>
      <color theme="3" tint="0.59996337778862885"/>
      <name val="Arial"/>
      <family val="2"/>
    </font>
    <font>
      <b/>
      <sz val="20"/>
      <color theme="0"/>
      <name val="Calibri"/>
      <family val="2"/>
      <scheme val="minor"/>
    </font>
    <font>
      <sz val="11"/>
      <color rgb="FFFF0000"/>
      <name val="Calibri"/>
      <family val="2"/>
      <scheme val="minor"/>
    </font>
    <font>
      <b/>
      <sz val="11"/>
      <color theme="1"/>
      <name val="Calibri"/>
      <family val="2"/>
      <scheme val="minor"/>
    </font>
    <font>
      <b/>
      <sz val="16"/>
      <name val="Calibri"/>
      <family val="2"/>
      <scheme val="minor"/>
    </font>
    <font>
      <sz val="14"/>
      <color theme="1"/>
      <name val="Calibri"/>
      <family val="2"/>
      <scheme val="minor"/>
    </font>
    <font>
      <sz val="12"/>
      <color theme="1"/>
      <name val="Calibri"/>
      <family val="2"/>
      <scheme val="minor"/>
    </font>
    <font>
      <b/>
      <sz val="14"/>
      <color theme="9" tint="-0.499984740745262"/>
      <name val="Calibri"/>
      <family val="2"/>
      <scheme val="minor"/>
    </font>
    <font>
      <b/>
      <sz val="14"/>
      <name val="Calibri"/>
      <family val="2"/>
      <scheme val="minor"/>
    </font>
    <font>
      <sz val="14"/>
      <name val="Calibri"/>
      <family val="2"/>
      <scheme val="minor"/>
    </font>
    <font>
      <b/>
      <sz val="11"/>
      <name val="Calibri"/>
      <family val="2"/>
      <scheme val="minor"/>
    </font>
    <font>
      <u/>
      <sz val="11"/>
      <color theme="10"/>
      <name val="Calibri"/>
      <family val="2"/>
    </font>
    <font>
      <b/>
      <sz val="11"/>
      <name val="Calibri"/>
      <family val="2"/>
    </font>
    <font>
      <sz val="11"/>
      <color theme="9" tint="-0.499984740745262"/>
      <name val="Calibri"/>
      <family val="2"/>
      <scheme val="minor"/>
    </font>
    <font>
      <sz val="11"/>
      <name val="Calibri"/>
      <family val="2"/>
      <scheme val="minor"/>
    </font>
    <font>
      <sz val="12"/>
      <name val="Calibri"/>
      <family val="2"/>
      <scheme val="minor"/>
    </font>
    <font>
      <u/>
      <sz val="12"/>
      <color theme="1"/>
      <name val="Calibri"/>
      <family val="2"/>
      <scheme val="minor"/>
    </font>
    <font>
      <b/>
      <sz val="12"/>
      <name val="Calibri"/>
      <family val="2"/>
      <scheme val="minor"/>
    </font>
    <font>
      <b/>
      <sz val="12"/>
      <color theme="1"/>
      <name val="Calibri"/>
      <family val="2"/>
      <scheme val="minor"/>
    </font>
    <font>
      <u/>
      <sz val="12"/>
      <color theme="9" tint="-0.499984740745262"/>
      <name val="Calibri"/>
      <family val="2"/>
    </font>
    <font>
      <sz val="12"/>
      <color theme="9" tint="-0.499984740745262"/>
      <name val="Calibri"/>
      <family val="2"/>
      <scheme val="minor"/>
    </font>
    <font>
      <sz val="12"/>
      <name val="Calibri"/>
      <family val="2"/>
    </font>
    <font>
      <b/>
      <sz val="12"/>
      <name val="Calibri"/>
      <family val="2"/>
    </font>
    <font>
      <sz val="12"/>
      <color rgb="FFFF0000"/>
      <name val="Calibri"/>
      <family val="2"/>
      <scheme val="minor"/>
    </font>
    <font>
      <sz val="11"/>
      <name val="Calibri"/>
      <family val="2"/>
    </font>
    <font>
      <b/>
      <u/>
      <sz val="11"/>
      <name val="Calibri"/>
      <family val="2"/>
    </font>
    <font>
      <u/>
      <sz val="11"/>
      <name val="Calibri"/>
      <family val="2"/>
    </font>
    <font>
      <b/>
      <sz val="12"/>
      <color theme="9" tint="-0.499984740745262"/>
      <name val="Calibri"/>
      <family val="2"/>
    </font>
    <font>
      <b/>
      <u/>
      <sz val="12"/>
      <color theme="9" tint="-0.499984740745262"/>
      <name val="Calibri"/>
      <family val="2"/>
    </font>
    <font>
      <b/>
      <u/>
      <sz val="11"/>
      <color theme="1"/>
      <name val="Calibri"/>
      <family val="2"/>
    </font>
    <font>
      <b/>
      <sz val="11"/>
      <color theme="1"/>
      <name val="Calibri"/>
      <family val="2"/>
    </font>
    <font>
      <b/>
      <sz val="11"/>
      <color theme="9" tint="-0.499984740745262"/>
      <name val="Calibri"/>
      <family val="2"/>
    </font>
    <font>
      <b/>
      <sz val="9"/>
      <color theme="1"/>
      <name val="Arial"/>
      <family val="2"/>
    </font>
    <font>
      <b/>
      <sz val="9"/>
      <color theme="0"/>
      <name val="Arial"/>
      <family val="2"/>
    </font>
    <font>
      <b/>
      <sz val="9"/>
      <name val="Arial"/>
      <family val="2"/>
    </font>
  </fonts>
  <fills count="12">
    <fill>
      <patternFill patternType="none"/>
    </fill>
    <fill>
      <patternFill patternType="gray125"/>
    </fill>
    <fill>
      <patternFill patternType="solid">
        <fgColor theme="9" tint="0.39997558519241921"/>
        <bgColor indexed="64"/>
      </patternFill>
    </fill>
    <fill>
      <patternFill patternType="solid">
        <fgColor theme="9" tint="0.59996337778862885"/>
        <bgColor indexed="64"/>
      </patternFill>
    </fill>
    <fill>
      <patternFill patternType="solid">
        <fgColor theme="9" tint="-0.499984740745262"/>
        <bgColor indexed="64"/>
      </patternFill>
    </fill>
    <fill>
      <patternFill patternType="solid">
        <fgColor theme="0"/>
        <bgColor indexed="64"/>
      </patternFill>
    </fill>
    <fill>
      <patternFill patternType="solid">
        <fgColor rgb="FFB40000"/>
        <bgColor indexed="64"/>
      </patternFill>
    </fill>
    <fill>
      <patternFill patternType="solid">
        <fgColor rgb="FFDDDDDD"/>
        <bgColor indexed="64"/>
      </patternFill>
    </fill>
    <fill>
      <patternFill patternType="solid">
        <fgColor theme="4" tint="-0.24994659260841701"/>
        <bgColor indexed="64"/>
      </patternFill>
    </fill>
    <fill>
      <patternFill patternType="solid">
        <fgColor theme="4" tint="-0.249977111117893"/>
        <bgColor indexed="64"/>
      </patternFill>
    </fill>
    <fill>
      <patternFill patternType="solid">
        <fgColor theme="9" tint="0.79998168889431442"/>
        <bgColor indexed="64"/>
      </patternFill>
    </fill>
    <fill>
      <patternFill patternType="solid">
        <fgColor theme="0" tint="-0.14999847407452621"/>
        <bgColor indexed="64"/>
      </patternFill>
    </fill>
  </fills>
  <borders count="21">
    <border>
      <left/>
      <right/>
      <top/>
      <bottom/>
      <diagonal/>
    </border>
    <border>
      <left style="thick">
        <color theme="9" tint="0.79995117038483843"/>
      </left>
      <right style="thick">
        <color theme="9" tint="0.79995117038483843"/>
      </right>
      <top style="thick">
        <color theme="9" tint="0.79995117038483843"/>
      </top>
      <bottom style="thick">
        <color theme="9" tint="0.79995117038483843"/>
      </bottom>
      <diagonal/>
    </border>
    <border>
      <left/>
      <right/>
      <top/>
      <bottom style="thick">
        <color theme="9" tint="0.79995117038483843"/>
      </bottom>
      <diagonal/>
    </border>
    <border>
      <left/>
      <right/>
      <top/>
      <bottom style="medium">
        <color indexed="64"/>
      </bottom>
      <diagonal/>
    </border>
    <border>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theme="0"/>
      </left>
      <right style="thick">
        <color theme="0"/>
      </right>
      <top style="thick">
        <color theme="0"/>
      </top>
      <bottom style="thick">
        <color theme="0"/>
      </bottom>
      <diagonal/>
    </border>
  </borders>
  <cellStyleXfs count="5">
    <xf numFmtId="0" fontId="0" fillId="0" borderId="0"/>
    <xf numFmtId="9" fontId="6" fillId="0" borderId="0" applyFont="0" applyFill="0" applyBorder="0" applyAlignment="0" applyProtection="0"/>
    <xf numFmtId="0" fontId="1" fillId="0" borderId="0"/>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cellStyleXfs>
  <cellXfs count="148">
    <xf numFmtId="0" fontId="0" fillId="0" borderId="0" xfId="0"/>
    <xf numFmtId="0" fontId="0" fillId="0" borderId="0" xfId="0" applyProtection="1">
      <protection locked="0"/>
    </xf>
    <xf numFmtId="0" fontId="4" fillId="2" borderId="0" xfId="0" applyFont="1" applyFill="1" applyBorder="1" applyProtection="1">
      <protection locked="0"/>
    </xf>
    <xf numFmtId="0" fontId="0" fillId="2" borderId="0" xfId="0" applyFill="1" applyProtection="1">
      <protection locked="0"/>
    </xf>
    <xf numFmtId="0" fontId="2" fillId="2" borderId="0" xfId="0" applyFont="1" applyFill="1" applyProtection="1">
      <protection locked="0"/>
    </xf>
    <xf numFmtId="0" fontId="5" fillId="0" borderId="0" xfId="0" applyFont="1" applyProtection="1">
      <protection locked="0"/>
    </xf>
    <xf numFmtId="0" fontId="0" fillId="5" borderId="0" xfId="0" applyFill="1" applyProtection="1">
      <protection locked="0"/>
    </xf>
    <xf numFmtId="0" fontId="0" fillId="5" borderId="0" xfId="0" applyFill="1" applyProtection="1"/>
    <xf numFmtId="14" fontId="3" fillId="2" borderId="0" xfId="0" applyNumberFormat="1" applyFont="1" applyFill="1" applyAlignment="1" applyProtection="1">
      <alignment horizontal="left"/>
      <protection locked="0"/>
    </xf>
    <xf numFmtId="0" fontId="8" fillId="5" borderId="0" xfId="0" applyFont="1" applyFill="1" applyAlignment="1" applyProtection="1">
      <alignment horizontal="right"/>
      <protection locked="0"/>
    </xf>
    <xf numFmtId="0" fontId="8" fillId="5" borderId="0" xfId="0" applyFont="1" applyFill="1" applyAlignment="1" applyProtection="1">
      <alignment horizontal="left"/>
      <protection locked="0"/>
    </xf>
    <xf numFmtId="2" fontId="0" fillId="5" borderId="3" xfId="0" applyNumberFormat="1" applyFill="1" applyBorder="1" applyAlignment="1" applyProtection="1">
      <alignment vertical="center"/>
      <protection locked="0"/>
    </xf>
    <xf numFmtId="2" fontId="0" fillId="5" borderId="0" xfId="0" applyNumberFormat="1" applyFill="1" applyBorder="1" applyAlignment="1" applyProtection="1">
      <alignment vertical="center"/>
      <protection locked="0"/>
    </xf>
    <xf numFmtId="2" fontId="0" fillId="5" borderId="3" xfId="0" applyNumberFormat="1" applyFill="1" applyBorder="1" applyAlignment="1" applyProtection="1">
      <alignment horizontal="center" vertical="center" wrapText="1"/>
      <protection locked="0"/>
    </xf>
    <xf numFmtId="2" fontId="0" fillId="5" borderId="0" xfId="0" applyNumberFormat="1" applyFill="1" applyBorder="1" applyAlignment="1" applyProtection="1">
      <alignment horizontal="center" vertical="center" wrapText="1"/>
      <protection locked="0"/>
    </xf>
    <xf numFmtId="2" fontId="0" fillId="5" borderId="0" xfId="0" applyNumberFormat="1" applyFill="1" applyBorder="1" applyAlignment="1" applyProtection="1">
      <alignment vertical="center" wrapText="1"/>
    </xf>
    <xf numFmtId="2" fontId="0" fillId="5" borderId="4" xfId="0" applyNumberFormat="1" applyFill="1" applyBorder="1" applyProtection="1">
      <protection locked="0"/>
    </xf>
    <xf numFmtId="2" fontId="0" fillId="5" borderId="0" xfId="0" applyNumberFormat="1" applyFill="1" applyBorder="1" applyProtection="1">
      <protection locked="0"/>
    </xf>
    <xf numFmtId="4" fontId="0" fillId="5" borderId="4" xfId="0" applyNumberFormat="1" applyFill="1" applyBorder="1" applyAlignment="1" applyProtection="1">
      <alignment horizontal="right" indent="1"/>
      <protection locked="0"/>
    </xf>
    <xf numFmtId="4" fontId="0" fillId="5" borderId="0" xfId="0" applyNumberFormat="1" applyFill="1" applyBorder="1" applyAlignment="1" applyProtection="1">
      <alignment horizontal="right" indent="1"/>
      <protection locked="0"/>
    </xf>
    <xf numFmtId="2" fontId="0" fillId="5" borderId="0" xfId="0" applyNumberFormat="1" applyFill="1" applyBorder="1" applyAlignment="1" applyProtection="1">
      <alignment horizontal="center"/>
      <protection locked="0"/>
    </xf>
    <xf numFmtId="164" fontId="0" fillId="5" borderId="5" xfId="1" applyNumberFormat="1" applyFont="1" applyFill="1" applyBorder="1" applyAlignment="1" applyProtection="1">
      <alignment horizontal="right" indent="1"/>
      <protection locked="0"/>
    </xf>
    <xf numFmtId="2" fontId="8" fillId="5" borderId="6" xfId="0" applyNumberFormat="1" applyFont="1" applyFill="1" applyBorder="1" applyAlignment="1" applyProtection="1">
      <alignment horizontal="right" vertical="center"/>
    </xf>
    <xf numFmtId="2" fontId="9" fillId="5" borderId="7" xfId="0" applyNumberFormat="1" applyFont="1" applyFill="1" applyBorder="1" applyAlignment="1" applyProtection="1">
      <alignment horizontal="left" vertical="center"/>
    </xf>
    <xf numFmtId="2" fontId="0" fillId="5" borderId="0" xfId="0" applyNumberFormat="1" applyFill="1" applyBorder="1" applyAlignment="1" applyProtection="1">
      <alignment horizontal="center"/>
    </xf>
    <xf numFmtId="2" fontId="0" fillId="5" borderId="6" xfId="0" applyNumberFormat="1" applyFill="1" applyBorder="1" applyAlignment="1" applyProtection="1">
      <alignment vertical="center"/>
    </xf>
    <xf numFmtId="2" fontId="9" fillId="5" borderId="4" xfId="0" applyNumberFormat="1" applyFont="1" applyFill="1" applyBorder="1" applyAlignment="1" applyProtection="1">
      <alignment vertical="center"/>
    </xf>
    <xf numFmtId="2" fontId="0" fillId="5" borderId="8" xfId="0" applyNumberFormat="1" applyFill="1" applyBorder="1" applyProtection="1">
      <protection locked="0"/>
    </xf>
    <xf numFmtId="4" fontId="0" fillId="5" borderId="8" xfId="0" applyNumberFormat="1" applyFill="1" applyBorder="1" applyAlignment="1" applyProtection="1">
      <alignment horizontal="right" indent="1"/>
      <protection locked="0"/>
    </xf>
    <xf numFmtId="164" fontId="0" fillId="5" borderId="8" xfId="0" applyNumberFormat="1" applyFill="1" applyBorder="1" applyAlignment="1" applyProtection="1">
      <alignment horizontal="right" indent="1"/>
      <protection locked="0"/>
    </xf>
    <xf numFmtId="2" fontId="8" fillId="5" borderId="9" xfId="0" applyNumberFormat="1" applyFont="1" applyFill="1" applyBorder="1" applyAlignment="1" applyProtection="1">
      <alignment horizontal="right" vertical="center"/>
    </xf>
    <xf numFmtId="2" fontId="9" fillId="5" borderId="8" xfId="0" applyNumberFormat="1" applyFont="1" applyFill="1" applyBorder="1" applyAlignment="1" applyProtection="1">
      <alignment horizontal="left" vertical="center"/>
    </xf>
    <xf numFmtId="2" fontId="9" fillId="5" borderId="8" xfId="0" applyNumberFormat="1" applyFont="1" applyFill="1" applyBorder="1" applyAlignment="1" applyProtection="1">
      <alignment vertical="center"/>
    </xf>
    <xf numFmtId="164" fontId="0" fillId="5" borderId="4" xfId="0" applyNumberFormat="1" applyFill="1" applyBorder="1" applyAlignment="1" applyProtection="1">
      <alignment horizontal="right" indent="1"/>
      <protection locked="0"/>
    </xf>
    <xf numFmtId="2" fontId="8" fillId="5" borderId="10" xfId="0" applyNumberFormat="1" applyFont="1" applyFill="1" applyBorder="1" applyAlignment="1" applyProtection="1">
      <alignment horizontal="right" vertical="center"/>
    </xf>
    <xf numFmtId="2" fontId="9" fillId="5" borderId="11" xfId="0" applyNumberFormat="1" applyFont="1" applyFill="1" applyBorder="1" applyAlignment="1" applyProtection="1">
      <alignment horizontal="left" vertical="center"/>
    </xf>
    <xf numFmtId="2" fontId="0" fillId="5" borderId="12" xfId="0" applyNumberFormat="1" applyFill="1" applyBorder="1" applyProtection="1">
      <protection locked="0"/>
    </xf>
    <xf numFmtId="4" fontId="0" fillId="5" borderId="12" xfId="0" applyNumberFormat="1" applyFill="1" applyBorder="1" applyAlignment="1" applyProtection="1">
      <alignment horizontal="right" indent="1"/>
      <protection locked="0"/>
    </xf>
    <xf numFmtId="2" fontId="8" fillId="5" borderId="13" xfId="0" applyNumberFormat="1" applyFont="1" applyFill="1" applyBorder="1" applyAlignment="1" applyProtection="1">
      <alignment horizontal="right" vertical="center"/>
    </xf>
    <xf numFmtId="2" fontId="9" fillId="5" borderId="14" xfId="0" applyNumberFormat="1" applyFont="1" applyFill="1" applyBorder="1" applyAlignment="1" applyProtection="1">
      <alignment horizontal="left" vertical="center"/>
    </xf>
    <xf numFmtId="2" fontId="9" fillId="5" borderId="12" xfId="0" applyNumberFormat="1" applyFont="1" applyFill="1" applyBorder="1" applyAlignment="1" applyProtection="1">
      <alignment vertical="center"/>
    </xf>
    <xf numFmtId="2" fontId="0" fillId="5" borderId="15" xfId="0" applyNumberFormat="1" applyFill="1" applyBorder="1" applyProtection="1">
      <protection locked="0"/>
    </xf>
    <xf numFmtId="4" fontId="0" fillId="5" borderId="15" xfId="0" applyNumberFormat="1" applyFill="1" applyBorder="1" applyAlignment="1" applyProtection="1">
      <alignment horizontal="right" indent="1"/>
      <protection locked="0"/>
    </xf>
    <xf numFmtId="164" fontId="0" fillId="5" borderId="0" xfId="0" applyNumberFormat="1" applyFill="1" applyBorder="1" applyAlignment="1" applyProtection="1">
      <alignment horizontal="right" indent="1"/>
      <protection locked="0"/>
    </xf>
    <xf numFmtId="2" fontId="8" fillId="5" borderId="16" xfId="0" applyNumberFormat="1" applyFont="1" applyFill="1" applyBorder="1" applyAlignment="1" applyProtection="1">
      <alignment horizontal="right" vertical="center"/>
    </xf>
    <xf numFmtId="2" fontId="9" fillId="5" borderId="3" xfId="0" applyNumberFormat="1" applyFont="1" applyFill="1" applyBorder="1" applyAlignment="1" applyProtection="1">
      <alignment horizontal="left" vertical="center"/>
    </xf>
    <xf numFmtId="2" fontId="9" fillId="5" borderId="15" xfId="0" applyNumberFormat="1" applyFont="1" applyFill="1" applyBorder="1" applyAlignment="1" applyProtection="1">
      <alignment vertical="center"/>
    </xf>
    <xf numFmtId="2" fontId="0" fillId="5" borderId="17" xfId="0" applyNumberFormat="1" applyFill="1" applyBorder="1" applyAlignment="1" applyProtection="1">
      <alignment vertical="center"/>
      <protection locked="0"/>
    </xf>
    <xf numFmtId="4" fontId="0" fillId="5" borderId="17" xfId="0" applyNumberFormat="1" applyFill="1" applyBorder="1" applyAlignment="1" applyProtection="1">
      <alignment horizontal="right" vertical="center" indent="1"/>
      <protection locked="0"/>
    </xf>
    <xf numFmtId="4" fontId="0" fillId="5" borderId="0" xfId="0" applyNumberFormat="1" applyFill="1" applyBorder="1" applyAlignment="1" applyProtection="1">
      <alignment horizontal="right" vertical="center" indent="1"/>
      <protection locked="0"/>
    </xf>
    <xf numFmtId="2" fontId="0" fillId="5" borderId="0" xfId="0" applyNumberFormat="1" applyFill="1" applyBorder="1" applyAlignment="1" applyProtection="1">
      <alignment horizontal="right" vertical="center" indent="1"/>
      <protection locked="0"/>
    </xf>
    <xf numFmtId="164" fontId="0" fillId="5" borderId="17" xfId="0" applyNumberFormat="1" applyFill="1" applyBorder="1" applyAlignment="1" applyProtection="1">
      <alignment horizontal="right" vertical="center" indent="1"/>
      <protection locked="0"/>
    </xf>
    <xf numFmtId="2" fontId="0" fillId="5" borderId="0" xfId="0" applyNumberFormat="1" applyFill="1" applyBorder="1" applyAlignment="1" applyProtection="1">
      <alignment horizontal="center" vertical="center"/>
      <protection locked="0"/>
    </xf>
    <xf numFmtId="2" fontId="8" fillId="5" borderId="18" xfId="0" applyNumberFormat="1" applyFont="1" applyFill="1" applyBorder="1" applyAlignment="1" applyProtection="1">
      <alignment horizontal="right" vertical="center"/>
    </xf>
    <xf numFmtId="2" fontId="9" fillId="5" borderId="19" xfId="0" applyNumberFormat="1" applyFont="1" applyFill="1" applyBorder="1" applyAlignment="1" applyProtection="1">
      <alignment horizontal="left" vertical="center"/>
    </xf>
    <xf numFmtId="2" fontId="0" fillId="5" borderId="0" xfId="0" applyNumberFormat="1" applyFill="1" applyBorder="1" applyAlignment="1" applyProtection="1">
      <alignment horizontal="center" vertical="center"/>
    </xf>
    <xf numFmtId="2" fontId="9" fillId="5" borderId="17" xfId="0" applyNumberFormat="1" applyFont="1" applyFill="1" applyBorder="1" applyAlignment="1" applyProtection="1">
      <alignment vertical="center"/>
    </xf>
    <xf numFmtId="165" fontId="0" fillId="5" borderId="0" xfId="0" applyNumberFormat="1" applyFill="1" applyProtection="1">
      <protection locked="0"/>
    </xf>
    <xf numFmtId="4" fontId="0" fillId="5" borderId="0" xfId="0" applyNumberFormat="1" applyFill="1" applyProtection="1">
      <protection locked="0"/>
    </xf>
    <xf numFmtId="10" fontId="0" fillId="5" borderId="0" xfId="1" applyNumberFormat="1" applyFont="1" applyFill="1" applyProtection="1">
      <protection locked="0"/>
    </xf>
    <xf numFmtId="0" fontId="5" fillId="5" borderId="0" xfId="0" applyFont="1" applyFill="1" applyProtection="1">
      <protection locked="0"/>
    </xf>
    <xf numFmtId="9" fontId="0" fillId="5" borderId="2" xfId="0" applyNumberFormat="1" applyFont="1" applyFill="1" applyBorder="1" applyAlignment="1" applyProtection="1">
      <protection locked="0"/>
    </xf>
    <xf numFmtId="0" fontId="0" fillId="5" borderId="0" xfId="0" applyFill="1" applyAlignment="1" applyProtection="1">
      <alignment vertical="center"/>
      <protection locked="0"/>
    </xf>
    <xf numFmtId="0" fontId="0" fillId="0" borderId="0" xfId="0" applyAlignment="1" applyProtection="1">
      <alignment vertical="center"/>
      <protection locked="0"/>
    </xf>
    <xf numFmtId="0" fontId="11" fillId="7" borderId="0" xfId="0" applyFont="1" applyFill="1" applyProtection="1">
      <protection locked="0"/>
    </xf>
    <xf numFmtId="0" fontId="0" fillId="8" borderId="0" xfId="0" applyFill="1" applyProtection="1">
      <protection locked="0"/>
    </xf>
    <xf numFmtId="9" fontId="0" fillId="5" borderId="0" xfId="0" applyNumberFormat="1" applyFont="1" applyFill="1" applyBorder="1" applyAlignment="1" applyProtection="1">
      <protection locked="0"/>
    </xf>
    <xf numFmtId="0" fontId="16" fillId="8" borderId="0" xfId="0" applyFont="1" applyFill="1" applyBorder="1" applyProtection="1">
      <protection locked="0"/>
    </xf>
    <xf numFmtId="9" fontId="0" fillId="0" borderId="1" xfId="1" applyFont="1" applyBorder="1" applyProtection="1">
      <protection hidden="1"/>
    </xf>
    <xf numFmtId="9" fontId="0" fillId="0" borderId="20" xfId="1" applyFont="1" applyBorder="1" applyProtection="1">
      <protection hidden="1"/>
    </xf>
    <xf numFmtId="9" fontId="15" fillId="0" borderId="20" xfId="1" applyFont="1" applyBorder="1" applyProtection="1">
      <protection hidden="1"/>
    </xf>
    <xf numFmtId="0" fontId="1" fillId="0" borderId="0" xfId="2" applyProtection="1"/>
    <xf numFmtId="0" fontId="17" fillId="0" borderId="0" xfId="2" applyFont="1" applyProtection="1"/>
    <xf numFmtId="0" fontId="22" fillId="10" borderId="0" xfId="2" applyFont="1" applyFill="1" applyProtection="1"/>
    <xf numFmtId="0" fontId="1" fillId="10" borderId="0" xfId="2" applyFill="1" applyProtection="1"/>
    <xf numFmtId="0" fontId="23" fillId="10" borderId="0" xfId="2" applyFont="1" applyFill="1" applyAlignment="1" applyProtection="1">
      <alignment horizontal="left" vertical="center"/>
    </xf>
    <xf numFmtId="0" fontId="24" fillId="10" borderId="0" xfId="2" applyFont="1" applyFill="1" applyProtection="1"/>
    <xf numFmtId="0" fontId="25" fillId="10" borderId="0" xfId="2" applyFont="1" applyFill="1" applyAlignment="1" applyProtection="1">
      <alignment horizontal="right"/>
    </xf>
    <xf numFmtId="0" fontId="27" fillId="10" borderId="0" xfId="3" applyFont="1" applyFill="1" applyAlignment="1" applyProtection="1"/>
    <xf numFmtId="0" fontId="26" fillId="10" borderId="0" xfId="3" applyFill="1" applyAlignment="1" applyProtection="1"/>
    <xf numFmtId="0" fontId="28" fillId="10" borderId="0" xfId="2" applyFont="1" applyFill="1" applyProtection="1"/>
    <xf numFmtId="0" fontId="29" fillId="0" borderId="0" xfId="2" applyFont="1" applyProtection="1"/>
    <xf numFmtId="0" fontId="18" fillId="10" borderId="0" xfId="2" applyFont="1" applyFill="1" applyProtection="1"/>
    <xf numFmtId="0" fontId="21" fillId="10" borderId="0" xfId="2" applyFont="1" applyFill="1" applyProtection="1"/>
    <xf numFmtId="0" fontId="32" fillId="10" borderId="0" xfId="2" applyFont="1" applyFill="1" applyAlignment="1" applyProtection="1">
      <alignment horizontal="left" vertical="center"/>
    </xf>
    <xf numFmtId="0" fontId="33" fillId="10" borderId="0" xfId="2" applyFont="1" applyFill="1" applyProtection="1"/>
    <xf numFmtId="0" fontId="34" fillId="10" borderId="0" xfId="3" applyFont="1" applyFill="1" applyAlignment="1" applyProtection="1"/>
    <xf numFmtId="0" fontId="35" fillId="10" borderId="0" xfId="2" applyFont="1" applyFill="1" applyProtection="1"/>
    <xf numFmtId="0" fontId="32" fillId="10" borderId="0" xfId="2" applyFont="1" applyFill="1" applyProtection="1"/>
    <xf numFmtId="0" fontId="30" fillId="10" borderId="0" xfId="2" applyFont="1" applyFill="1" applyProtection="1"/>
    <xf numFmtId="0" fontId="38" fillId="10" borderId="0" xfId="2" applyFont="1" applyFill="1" applyProtection="1"/>
    <xf numFmtId="0" fontId="30" fillId="10" borderId="0" xfId="2" applyFont="1" applyFill="1" applyAlignment="1" applyProtection="1">
      <alignment horizontal="right"/>
    </xf>
    <xf numFmtId="0" fontId="39" fillId="10" borderId="0" xfId="3" applyFont="1" applyFill="1" applyAlignment="1" applyProtection="1"/>
    <xf numFmtId="0" fontId="29" fillId="10" borderId="0" xfId="2" applyFont="1" applyFill="1" applyProtection="1"/>
    <xf numFmtId="0" fontId="38" fillId="10" borderId="0" xfId="2" applyFont="1" applyFill="1" applyAlignment="1" applyProtection="1">
      <alignment horizontal="right"/>
    </xf>
    <xf numFmtId="0" fontId="30" fillId="10" borderId="0" xfId="2" applyFont="1" applyFill="1" applyAlignment="1" applyProtection="1">
      <alignment horizontal="left"/>
    </xf>
    <xf numFmtId="0" fontId="41" fillId="10" borderId="0" xfId="3" applyFont="1" applyFill="1" applyAlignment="1" applyProtection="1"/>
    <xf numFmtId="9" fontId="11" fillId="0" borderId="1" xfId="1" applyFont="1" applyBorder="1" applyProtection="1">
      <protection hidden="1"/>
    </xf>
    <xf numFmtId="0" fontId="42" fillId="10" borderId="0" xfId="3" applyFont="1" applyFill="1" applyAlignment="1" applyProtection="1"/>
    <xf numFmtId="0" fontId="43" fillId="10" borderId="0" xfId="3" applyFont="1" applyFill="1" applyAlignment="1" applyProtection="1"/>
    <xf numFmtId="0" fontId="40" fillId="11" borderId="0" xfId="3" applyFont="1" applyFill="1" applyAlignment="1" applyProtection="1">
      <alignment horizontal="center" vertical="center"/>
      <protection locked="0"/>
    </xf>
    <xf numFmtId="0" fontId="44" fillId="11" borderId="0" xfId="3" applyFont="1" applyFill="1" applyAlignment="1" applyProtection="1">
      <alignment horizontal="center" vertical="center"/>
      <protection locked="0"/>
    </xf>
    <xf numFmtId="0" fontId="0" fillId="8" borderId="0" xfId="0" applyFill="1" applyProtection="1">
      <protection locked="0" hidden="1"/>
    </xf>
    <xf numFmtId="0" fontId="0" fillId="5" borderId="0" xfId="0" applyFill="1" applyProtection="1">
      <protection locked="0" hidden="1"/>
    </xf>
    <xf numFmtId="0" fontId="4" fillId="7" borderId="0" xfId="0" applyFont="1" applyFill="1" applyBorder="1" applyProtection="1">
      <protection locked="0" hidden="1"/>
    </xf>
    <xf numFmtId="0" fontId="11" fillId="7" borderId="0" xfId="0" applyFont="1" applyFill="1" applyProtection="1">
      <protection locked="0" hidden="1"/>
    </xf>
    <xf numFmtId="0" fontId="0" fillId="2" borderId="0" xfId="0" applyFill="1" applyProtection="1">
      <protection locked="0" hidden="1"/>
    </xf>
    <xf numFmtId="0" fontId="19" fillId="2" borderId="0" xfId="2" applyFont="1" applyFill="1" applyProtection="1"/>
    <xf numFmtId="166" fontId="20" fillId="2" borderId="0" xfId="2" applyNumberFormat="1" applyFont="1" applyFill="1" applyProtection="1"/>
    <xf numFmtId="0" fontId="21" fillId="2" borderId="0" xfId="2" applyFont="1" applyFill="1" applyAlignment="1" applyProtection="1">
      <alignment horizontal="left"/>
    </xf>
    <xf numFmtId="0" fontId="21" fillId="2" borderId="0" xfId="2" applyFont="1" applyFill="1" applyAlignment="1" applyProtection="1">
      <alignment horizontal="center"/>
    </xf>
    <xf numFmtId="0" fontId="21" fillId="2" borderId="0" xfId="2" applyFont="1" applyFill="1" applyAlignment="1" applyProtection="1">
      <alignment horizontal="right"/>
    </xf>
    <xf numFmtId="0" fontId="21" fillId="2" borderId="0" xfId="2" quotePrefix="1" applyFont="1" applyFill="1" applyAlignment="1" applyProtection="1">
      <alignment horizontal="left"/>
    </xf>
    <xf numFmtId="0" fontId="1" fillId="2" borderId="0" xfId="2" applyFill="1" applyAlignment="1" applyProtection="1">
      <alignment horizontal="left" vertical="top"/>
    </xf>
    <xf numFmtId="4" fontId="1" fillId="2" borderId="0" xfId="2" applyNumberFormat="1" applyFill="1" applyProtection="1"/>
    <xf numFmtId="14" fontId="1" fillId="2" borderId="0" xfId="2" applyNumberFormat="1" applyFill="1" applyAlignment="1" applyProtection="1">
      <alignment horizontal="center"/>
    </xf>
    <xf numFmtId="14" fontId="1" fillId="2" borderId="0" xfId="2" applyNumberFormat="1" applyFill="1" applyProtection="1"/>
    <xf numFmtId="0" fontId="0" fillId="10" borderId="0" xfId="0" applyFill="1"/>
    <xf numFmtId="0" fontId="30" fillId="10" borderId="0" xfId="0" applyFont="1" applyFill="1"/>
    <xf numFmtId="0" fontId="36" fillId="10" borderId="0" xfId="3" applyFont="1" applyFill="1" applyAlignment="1" applyProtection="1"/>
    <xf numFmtId="0" fontId="44" fillId="10" borderId="0" xfId="3" applyFont="1" applyFill="1" applyAlignment="1" applyProtection="1"/>
    <xf numFmtId="0" fontId="45" fillId="2" borderId="0" xfId="3" applyFont="1" applyFill="1" applyAlignment="1" applyProtection="1">
      <alignment horizontal="center" vertical="center"/>
      <protection locked="0"/>
    </xf>
    <xf numFmtId="14" fontId="47" fillId="2" borderId="0" xfId="0" applyNumberFormat="1" applyFont="1" applyFill="1" applyAlignment="1" applyProtection="1">
      <alignment horizontal="left"/>
      <protection locked="0"/>
    </xf>
    <xf numFmtId="0" fontId="27" fillId="10" borderId="0" xfId="4" applyFont="1" applyFill="1" applyAlignment="1" applyProtection="1">
      <alignment horizontal="center"/>
    </xf>
    <xf numFmtId="0" fontId="45" fillId="2" borderId="0" xfId="3" applyFont="1" applyFill="1" applyAlignment="1" applyProtection="1">
      <alignment horizontal="center" vertical="center"/>
      <protection locked="0"/>
    </xf>
    <xf numFmtId="14" fontId="47" fillId="2" borderId="0" xfId="0" applyNumberFormat="1" applyFont="1" applyFill="1" applyAlignment="1" applyProtection="1">
      <alignment horizontal="left"/>
      <protection locked="0"/>
    </xf>
    <xf numFmtId="0" fontId="0" fillId="5" borderId="4" xfId="0" applyFont="1" applyFill="1" applyBorder="1" applyAlignment="1" applyProtection="1">
      <alignment horizontal="center"/>
      <protection locked="0"/>
    </xf>
    <xf numFmtId="0" fontId="0" fillId="5" borderId="0" xfId="0" applyFill="1" applyAlignment="1" applyProtection="1">
      <alignment horizontal="center"/>
      <protection locked="0"/>
    </xf>
    <xf numFmtId="4" fontId="0" fillId="5" borderId="4" xfId="0" applyNumberFormat="1" applyFill="1" applyBorder="1" applyAlignment="1" applyProtection="1">
      <alignment horizontal="center"/>
      <protection locked="0"/>
    </xf>
    <xf numFmtId="4" fontId="0" fillId="5" borderId="15" xfId="0" applyNumberFormat="1" applyFill="1" applyBorder="1" applyAlignment="1" applyProtection="1">
      <alignment horizontal="center"/>
      <protection locked="0"/>
    </xf>
    <xf numFmtId="9" fontId="10" fillId="4" borderId="14" xfId="1" applyFont="1" applyFill="1" applyBorder="1" applyAlignment="1" applyProtection="1">
      <alignment horizontal="center" vertical="center"/>
      <protection locked="0"/>
    </xf>
    <xf numFmtId="9" fontId="10" fillId="4" borderId="12" xfId="1" applyFont="1" applyFill="1" applyBorder="1" applyAlignment="1" applyProtection="1">
      <alignment horizontal="center" vertical="center"/>
      <protection locked="0"/>
    </xf>
    <xf numFmtId="9" fontId="10" fillId="4" borderId="13" xfId="1" applyFont="1" applyFill="1" applyBorder="1" applyAlignment="1" applyProtection="1">
      <alignment horizontal="center" vertical="center"/>
      <protection locked="0"/>
    </xf>
    <xf numFmtId="0" fontId="2" fillId="3" borderId="0" xfId="0" applyFont="1" applyFill="1" applyBorder="1" applyAlignment="1" applyProtection="1">
      <alignment horizontal="center" vertical="center" wrapText="1"/>
      <protection locked="0"/>
    </xf>
    <xf numFmtId="0" fontId="40" fillId="11" borderId="0" xfId="3" applyFont="1" applyFill="1" applyAlignment="1" applyProtection="1">
      <alignment horizontal="center" vertical="center"/>
      <protection locked="0"/>
    </xf>
    <xf numFmtId="14" fontId="49" fillId="7" borderId="0" xfId="0" applyNumberFormat="1" applyFont="1" applyFill="1" applyAlignment="1" applyProtection="1">
      <alignment horizontal="left"/>
      <protection locked="0"/>
    </xf>
    <xf numFmtId="0" fontId="12" fillId="6" borderId="0" xfId="0" applyFont="1" applyFill="1" applyBorder="1" applyAlignment="1" applyProtection="1">
      <alignment horizontal="center" vertical="center" wrapText="1"/>
      <protection locked="0"/>
    </xf>
    <xf numFmtId="9" fontId="10" fillId="6" borderId="14" xfId="1" applyFont="1" applyFill="1" applyBorder="1" applyAlignment="1" applyProtection="1">
      <alignment horizontal="center" vertical="center"/>
      <protection locked="0"/>
    </xf>
    <xf numFmtId="9" fontId="10" fillId="6" borderId="12" xfId="1" applyFont="1" applyFill="1" applyBorder="1" applyAlignment="1" applyProtection="1">
      <alignment horizontal="center" vertical="center"/>
      <protection locked="0"/>
    </xf>
    <xf numFmtId="9" fontId="10" fillId="6" borderId="13" xfId="1" applyFont="1" applyFill="1" applyBorder="1" applyAlignment="1" applyProtection="1">
      <alignment horizontal="center" vertical="center"/>
      <protection locked="0"/>
    </xf>
    <xf numFmtId="0" fontId="44" fillId="11" borderId="0" xfId="3" applyFont="1" applyFill="1" applyAlignment="1" applyProtection="1">
      <alignment horizontal="center" vertical="center"/>
      <protection locked="0"/>
    </xf>
    <xf numFmtId="14" fontId="48" fillId="8" borderId="0" xfId="0" applyNumberFormat="1" applyFont="1" applyFill="1" applyAlignment="1" applyProtection="1">
      <alignment horizontal="left"/>
      <protection locked="0"/>
    </xf>
    <xf numFmtId="0" fontId="12" fillId="8" borderId="0" xfId="0" applyFont="1" applyFill="1" applyBorder="1" applyAlignment="1" applyProtection="1">
      <alignment horizontal="center" vertical="center" wrapText="1"/>
      <protection locked="0"/>
    </xf>
    <xf numFmtId="9" fontId="10" fillId="9" borderId="14" xfId="1" applyFont="1" applyFill="1" applyBorder="1" applyAlignment="1" applyProtection="1">
      <alignment horizontal="center" vertical="center"/>
      <protection locked="0"/>
    </xf>
    <xf numFmtId="9" fontId="10" fillId="9" borderId="12" xfId="1" applyFont="1" applyFill="1" applyBorder="1" applyAlignment="1" applyProtection="1">
      <alignment horizontal="center" vertical="center"/>
      <protection locked="0"/>
    </xf>
    <xf numFmtId="9" fontId="10" fillId="9" borderId="13" xfId="1" applyFont="1" applyFill="1" applyBorder="1" applyAlignment="1" applyProtection="1">
      <alignment horizontal="center" vertical="center"/>
      <protection locked="0"/>
    </xf>
    <xf numFmtId="2" fontId="0" fillId="5" borderId="3" xfId="0" applyNumberFormat="1" applyFill="1" applyBorder="1" applyAlignment="1" applyProtection="1">
      <alignment horizontal="center" vertical="center" wrapText="1"/>
    </xf>
    <xf numFmtId="0" fontId="46" fillId="2" borderId="0" xfId="3" applyFont="1" applyFill="1" applyAlignment="1" applyProtection="1">
      <alignment horizontal="center" vertical="center"/>
      <protection locked="0"/>
    </xf>
  </cellXfs>
  <cellStyles count="5">
    <cellStyle name="Link" xfId="3" builtinId="8"/>
    <cellStyle name="Link 2" xfId="4"/>
    <cellStyle name="Prozent" xfId="1" builtinId="5"/>
    <cellStyle name="Standard" xfId="0" builtinId="0"/>
    <cellStyle name="Standard 2" xfId="2"/>
  </cellStyles>
  <dxfs count="18">
    <dxf>
      <font>
        <color theme="0" tint="-0.14996795556505021"/>
      </font>
      <fill>
        <patternFill>
          <bgColor theme="0" tint="-0.14996795556505021"/>
        </patternFill>
      </fill>
    </dxf>
    <dxf>
      <font>
        <color theme="4" tint="-0.24994659260841701"/>
      </font>
      <fill>
        <patternFill>
          <bgColor theme="4" tint="-0.24994659260841701"/>
        </patternFill>
      </fill>
    </dxf>
    <dxf>
      <font>
        <color theme="0" tint="-0.14996795556505021"/>
      </font>
      <fill>
        <patternFill>
          <bgColor theme="0" tint="-0.14996795556505021"/>
        </patternFill>
      </fill>
    </dxf>
    <dxf>
      <font>
        <color theme="4" tint="-0.24994659260841701"/>
      </font>
      <fill>
        <patternFill>
          <bgColor theme="4" tint="-0.24994659260841701"/>
        </patternFill>
      </fill>
    </dxf>
    <dxf>
      <font>
        <color theme="0" tint="-0.14996795556505021"/>
      </font>
      <fill>
        <patternFill>
          <bgColor theme="0" tint="-0.14996795556505021"/>
        </patternFill>
      </fill>
    </dxf>
    <dxf>
      <font>
        <color theme="4" tint="-0.24994659260841701"/>
      </font>
      <fill>
        <patternFill>
          <bgColor theme="4" tint="-0.24994659260841701"/>
        </patternFill>
      </fill>
    </dxf>
    <dxf>
      <font>
        <color rgb="FFDDDDDD"/>
      </font>
      <fill>
        <patternFill>
          <bgColor theme="0" tint="-0.14996795556505021"/>
        </patternFill>
      </fill>
    </dxf>
    <dxf>
      <font>
        <color rgb="FFB40000"/>
      </font>
      <fill>
        <patternFill>
          <bgColor rgb="FFC00000"/>
        </patternFill>
      </fill>
    </dxf>
    <dxf>
      <font>
        <color rgb="FFDDDDDD"/>
      </font>
      <fill>
        <patternFill>
          <bgColor rgb="FFDDDDDD"/>
        </patternFill>
      </fill>
    </dxf>
    <dxf>
      <font>
        <color rgb="FFB40000"/>
      </font>
      <fill>
        <patternFill>
          <bgColor rgb="FFC00000"/>
        </patternFill>
      </fill>
    </dxf>
    <dxf>
      <font>
        <color theme="0" tint="-0.14996795556505021"/>
      </font>
      <fill>
        <patternFill>
          <bgColor rgb="FFDDDDDD"/>
        </patternFill>
      </fill>
    </dxf>
    <dxf>
      <font>
        <color rgb="FFB40000"/>
      </font>
      <fill>
        <patternFill>
          <bgColor rgb="FFB40000"/>
        </patternFill>
      </fill>
    </dxf>
    <dxf>
      <font>
        <color theme="9" tint="0.59996337778862885"/>
      </font>
      <fill>
        <patternFill>
          <bgColor theme="9" tint="0.59996337778862885"/>
        </patternFill>
      </fill>
    </dxf>
    <dxf>
      <font>
        <color theme="9" tint="-0.499984740745262"/>
      </font>
      <fill>
        <patternFill>
          <bgColor theme="9" tint="-0.499984740745262"/>
        </patternFill>
      </fill>
    </dxf>
    <dxf>
      <font>
        <color theme="9" tint="0.59996337778862885"/>
      </font>
      <fill>
        <patternFill>
          <bgColor theme="9" tint="0.59996337778862885"/>
        </patternFill>
      </fill>
    </dxf>
    <dxf>
      <font>
        <color theme="9" tint="-0.499984740745262"/>
      </font>
      <fill>
        <patternFill>
          <bgColor theme="9" tint="-0.499984740745262"/>
        </patternFill>
      </fill>
    </dxf>
    <dxf>
      <font>
        <color theme="9" tint="0.59996337778862885"/>
      </font>
      <fill>
        <patternFill>
          <bgColor theme="9" tint="0.59996337778862885"/>
        </patternFill>
      </fill>
    </dxf>
    <dxf>
      <font>
        <color theme="9" tint="-0.499984740745262"/>
      </font>
      <fill>
        <patternFill>
          <bgColor theme="9" tint="-0.499984740745262"/>
        </patternFill>
      </fill>
    </dxf>
  </dxfs>
  <tableStyles count="0" defaultTableStyle="TableStyleMedium2" defaultPivotStyle="PivotStyleLight16"/>
  <colors>
    <mruColors>
      <color rgb="FFFDCBCB"/>
      <color rgb="FFFEE6E6"/>
      <color rgb="FFDDDDDD"/>
      <color rgb="FFB40000"/>
      <color rgb="FFB00000"/>
      <color rgb="FFFF7979"/>
      <color rgb="FF1010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https://ko-fi.com/controllerspielwiese" TargetMode="External"/><Relationship Id="rId2" Type="http://schemas.openxmlformats.org/officeDocument/2006/relationships/image" Target="../media/image1.png"/><Relationship Id="rId1" Type="http://schemas.openxmlformats.org/officeDocument/2006/relationships/hyperlink" Target="https://www.controllerspielwiese.de/" TargetMode="Externa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controllerspielwiese.de/"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controllerspielwiese.de/" TargetMode="External"/></Relationships>
</file>

<file path=xl/drawings/_rels/drawing4.xml.rels><?xml version="1.0" encoding="UTF-8" standalone="yes"?>
<Relationships xmlns="http://schemas.openxmlformats.org/package/2006/relationships"><Relationship Id="rId3" Type="http://schemas.openxmlformats.org/officeDocument/2006/relationships/hyperlink" Target="https://ko-fi.com/controllerspielwiese" TargetMode="External"/><Relationship Id="rId2" Type="http://schemas.openxmlformats.org/officeDocument/2006/relationships/image" Target="../media/image1.png"/><Relationship Id="rId1" Type="http://schemas.openxmlformats.org/officeDocument/2006/relationships/hyperlink" Target="https://www.controllerspielwiese.de/" TargetMode="External"/><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8" Type="http://schemas.openxmlformats.org/officeDocument/2006/relationships/hyperlink" Target="#Erstens"/><Relationship Id="rId3" Type="http://schemas.openxmlformats.org/officeDocument/2006/relationships/hyperlink" Target="mailto:service@controllerspielwiese.de" TargetMode="External"/><Relationship Id="rId7" Type="http://schemas.openxmlformats.org/officeDocument/2006/relationships/image" Target="../media/image2.png"/><Relationship Id="rId2" Type="http://schemas.openxmlformats.org/officeDocument/2006/relationships/image" Target="../media/image3.jpeg"/><Relationship Id="rId1" Type="http://schemas.openxmlformats.org/officeDocument/2006/relationships/hyperlink" Target="https://www.controllerspielwiese.de/" TargetMode="External"/><Relationship Id="rId6" Type="http://schemas.openxmlformats.org/officeDocument/2006/relationships/hyperlink" Target="https://ko-fi.com/controllerspielwiese" TargetMode="External"/><Relationship Id="rId5" Type="http://schemas.openxmlformats.org/officeDocument/2006/relationships/image" Target="../media/image4.png"/><Relationship Id="rId4" Type="http://schemas.openxmlformats.org/officeDocument/2006/relationships/hyperlink" Target="#Premiumversion"/></Relationships>
</file>

<file path=xl/drawings/drawing1.xml><?xml version="1.0" encoding="utf-8"?>
<xdr:wsDr xmlns:xdr="http://schemas.openxmlformats.org/drawingml/2006/spreadsheetDrawing" xmlns:a="http://schemas.openxmlformats.org/drawingml/2006/main">
  <xdr:twoCellAnchor editAs="oneCell">
    <xdr:from>
      <xdr:col>21</xdr:col>
      <xdr:colOff>190500</xdr:colOff>
      <xdr:row>1</xdr:row>
      <xdr:rowOff>42436</xdr:rowOff>
    </xdr:from>
    <xdr:to>
      <xdr:col>32</xdr:col>
      <xdr:colOff>180975</xdr:colOff>
      <xdr:row>3</xdr:row>
      <xdr:rowOff>123825</xdr:rowOff>
    </xdr:to>
    <xdr:pic>
      <xdr:nvPicPr>
        <xdr:cNvPr id="6" name="Grafik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57825" y="118636"/>
          <a:ext cx="2733675" cy="510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34</xdr:col>
      <xdr:colOff>28575</xdr:colOff>
      <xdr:row>3</xdr:row>
      <xdr:rowOff>152398</xdr:rowOff>
    </xdr:from>
    <xdr:to>
      <xdr:col>39</xdr:col>
      <xdr:colOff>11430</xdr:colOff>
      <xdr:row>27</xdr:row>
      <xdr:rowOff>95249</xdr:rowOff>
    </xdr:to>
    <xdr:sp macro="" textlink="">
      <xdr:nvSpPr>
        <xdr:cNvPr id="8" name="Textfeld 7"/>
        <xdr:cNvSpPr txBox="1">
          <a:spLocks noChangeAspect="1"/>
        </xdr:cNvSpPr>
      </xdr:nvSpPr>
      <xdr:spPr>
        <a:xfrm>
          <a:off x="8696325" y="657223"/>
          <a:ext cx="3792855" cy="4743451"/>
        </a:xfrm>
        <a:prstGeom prst="rect">
          <a:avLst/>
        </a:prstGeom>
        <a:solidFill>
          <a:srgbClr val="70AD47">
            <a:lumMod val="20000"/>
            <a:lumOff val="80000"/>
          </a:srgbClr>
        </a:solidFill>
        <a:ln w="12700" cmpd="sng">
          <a:solidFill>
            <a:sysClr val="windowText" lastClr="000000"/>
          </a:solidFill>
        </a:ln>
        <a:effectLst>
          <a:innerShdw blurRad="63500" dist="50800" dir="2700000">
            <a:prstClr val="black">
              <a:alpha val="50000"/>
            </a:prstClr>
          </a:innerShdw>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Die Visualisierung der Kennzahlen im Waffeldiagramm erfolgt anhand mehrerer bedingter Formatierungen. Die Darstellung in dieser Diagrammart eignet sich besonders für anteilige Werte, Prozentwerte, Quoten u.ä., da die Gesamtheit immer 100 ist.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eaLnBrk="1" fontAlgn="auto" latinLnBrk="0" hangingPunct="1"/>
          <a:r>
            <a:rPr lang="de-DE" sz="1100" b="0" i="0" baseline="0">
              <a:effectLst/>
              <a:latin typeface="+mn-lt"/>
              <a:ea typeface="+mn-ea"/>
              <a:cs typeface="+mn-cs"/>
            </a:rPr>
            <a:t>Die Struktur und die Daten in dieser Datei unterliegen dem Urheberschutz. Sie können für den eigenen Gebrauch abgeändert und erweitert werden. Die Weitergabe sowie ein entgelticher Vertrieb  sind ausdrücklich ausgeschlossen.</a:t>
          </a:r>
        </a:p>
        <a:p>
          <a:pPr eaLnBrk="1" fontAlgn="auto" latinLnBrk="0" hangingPunct="1"/>
          <a:endParaRPr lang="de-DE">
            <a:effectLst/>
          </a:endParaRPr>
        </a:p>
        <a:p>
          <a:pPr eaLnBrk="1" fontAlgn="auto" latinLnBrk="0" hangingPunct="1"/>
          <a:r>
            <a:rPr lang="de-DE" sz="1100" b="0" i="0" baseline="0">
              <a:effectLst/>
              <a:latin typeface="+mn-lt"/>
              <a:ea typeface="+mn-ea"/>
              <a:cs typeface="+mn-cs"/>
            </a:rPr>
            <a:t>Die Datei wird weiter ergänzt und in neuen Versionen veröffentlicht. Für die Richtigkeit wird keine Gewährleistung übernommen. Für Anregungen und bei auftretenden Fehlern wenden Sie sich an den Service der ControllerSpielwiese.</a:t>
          </a:r>
        </a:p>
        <a:p>
          <a:pPr eaLnBrk="1" fontAlgn="auto" latinLnBrk="0" hangingPunct="1"/>
          <a:endParaRPr lang="de-DE" sz="1100" b="0" i="0" baseline="0">
            <a:effectLst/>
            <a:latin typeface="+mn-lt"/>
            <a:ea typeface="+mn-ea"/>
            <a:cs typeface="+mn-cs"/>
          </a:endParaRPr>
        </a:p>
        <a:p>
          <a:pPr eaLnBrk="1" fontAlgn="auto" latinLnBrk="0" hangingPunct="1"/>
          <a:r>
            <a:rPr lang="de-DE"/>
            <a:t>Wenn Sie Interesse an der Premium-Version ohne</a:t>
          </a:r>
          <a:r>
            <a:rPr lang="de-DE" baseline="0"/>
            <a:t> Blattschutz</a:t>
          </a:r>
          <a:r>
            <a:rPr lang="de-DE"/>
            <a:t> haben, können Sie diese für </a:t>
          </a:r>
          <a:r>
            <a:rPr lang="de-DE" b="1"/>
            <a:t>EUR 4,99 inkl. MwSt</a:t>
          </a:r>
          <a:r>
            <a:rPr lang="de-DE"/>
            <a:t> erwerben. Senden Sie </a:t>
          </a:r>
          <a:r>
            <a:rPr lang="de-DE" sz="1100" u="none">
              <a:solidFill>
                <a:sysClr val="windowText" lastClr="000000"/>
              </a:solidFill>
              <a:latin typeface="+mn-lt"/>
              <a:ea typeface="+mn-ea"/>
              <a:cs typeface="+mn-cs"/>
            </a:rPr>
            <a:t>eine E-Mail mit </a:t>
          </a:r>
          <a:r>
            <a:rPr lang="de-DE"/>
            <a:t>Ihrer Rechnungsadresse und dem Betreff "Waffeldiagramm kaufen". Wir senden Ihnen die Premiumversion während unserer Bürozeiten per E-Mail mit Ihrer Rechnung inkl. MwSt. zu und Sie zahlen bequem innerhalb von 10 Tagen. </a:t>
          </a:r>
          <a:endParaRPr lang="de-DE" sz="1100" b="0" i="0" baseline="0">
            <a:effectLst/>
            <a:latin typeface="+mn-lt"/>
            <a:ea typeface="+mn-ea"/>
            <a:cs typeface="+mn-cs"/>
          </a:endParaRPr>
        </a:p>
        <a:p>
          <a:pPr eaLnBrk="1" fontAlgn="auto" latinLnBrk="0" hangingPunct="1"/>
          <a:r>
            <a:rPr lang="de-DE" sz="1100" b="0" i="0" u="sng" baseline="0">
              <a:solidFill>
                <a:srgbClr val="1010B6"/>
              </a:solidFill>
              <a:effectLst/>
              <a:latin typeface="+mn-lt"/>
              <a:ea typeface="+mn-ea"/>
              <a:cs typeface="+mn-cs"/>
            </a:rPr>
            <a:t>service@controllerspielwiese.de</a:t>
          </a:r>
          <a:endParaRPr lang="de-DE">
            <a:solidFill>
              <a:srgbClr val="1010B6"/>
            </a:solidFill>
            <a:effectLst/>
          </a:endParaRPr>
        </a:p>
        <a:p>
          <a:pPr eaLnBrk="1" fontAlgn="auto" latinLnBrk="0" hangingPunct="1"/>
          <a:r>
            <a:rPr lang="de-DE" sz="1100" b="0" i="0" baseline="0">
              <a:effectLst/>
              <a:latin typeface="+mn-lt"/>
              <a:ea typeface="+mn-ea"/>
              <a:cs typeface="+mn-cs"/>
            </a:rPr>
            <a:t>Joachim Becker WebSolutions</a:t>
          </a:r>
        </a:p>
        <a:p>
          <a:pPr eaLnBrk="1" fontAlgn="auto" latinLnBrk="0" hangingPunct="1"/>
          <a:endParaRPr lang="de-DE" sz="1100" b="0" i="0" baseline="0">
            <a:effectLst/>
            <a:latin typeface="+mn-lt"/>
            <a:ea typeface="+mn-ea"/>
            <a:cs typeface="+mn-cs"/>
          </a:endParaRPr>
        </a:p>
        <a:p>
          <a:pPr eaLnBrk="1" fontAlgn="auto" latinLnBrk="0" hangingPunct="1"/>
          <a:r>
            <a:rPr lang="de-DE">
              <a:effectLst/>
            </a:rPr>
            <a:t>Weitere Berichte zur Visualisierung von Kennzahlen</a:t>
          </a:r>
        </a:p>
        <a:p>
          <a:pPr eaLnBrk="1" fontAlgn="auto" latinLnBrk="0" hangingPunct="1"/>
          <a:r>
            <a:rPr lang="de-DE">
              <a:effectLst/>
            </a:rPr>
            <a:t>finden Sie auf https://www.ControllerSpielwiese.de </a:t>
          </a:r>
        </a:p>
      </xdr:txBody>
    </xdr:sp>
    <xdr:clientData fPrintsWithSheet="0"/>
  </xdr:twoCellAnchor>
  <xdr:twoCellAnchor>
    <xdr:from>
      <xdr:col>3</xdr:col>
      <xdr:colOff>161926</xdr:colOff>
      <xdr:row>8</xdr:row>
      <xdr:rowOff>190501</xdr:rowOff>
    </xdr:from>
    <xdr:to>
      <xdr:col>9</xdr:col>
      <xdr:colOff>95250</xdr:colOff>
      <xdr:row>12</xdr:row>
      <xdr:rowOff>0</xdr:rowOff>
    </xdr:to>
    <xdr:sp macro="" textlink="$B$27" fLocksText="0">
      <xdr:nvSpPr>
        <xdr:cNvPr id="2" name="Textfeld 1"/>
        <xdr:cNvSpPr txBox="1"/>
      </xdr:nvSpPr>
      <xdr:spPr>
        <a:xfrm>
          <a:off x="3181351" y="1724026"/>
          <a:ext cx="1247774" cy="609599"/>
        </a:xfrm>
        <a:prstGeom prst="rect">
          <a:avLst/>
        </a:prstGeom>
        <a:noFill/>
        <a:ln w="9525" cmpd="sng">
          <a:noFill/>
        </a:ln>
        <a:effectLst>
          <a:outerShdw blurRad="50800" dist="50800" dir="5400000" algn="ctr" rotWithShape="0">
            <a:schemeClr val="bg1"/>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fld id="{58FD2E66-0813-4CA8-A391-52ED6CAD5306}" type="TxLink">
            <a:rPr lang="en-US" sz="3200" b="1" i="0" u="none" strike="noStrike">
              <a:solidFill>
                <a:schemeClr val="tx1">
                  <a:alpha val="82000"/>
                </a:schemeClr>
              </a:solidFill>
              <a:effectLst>
                <a:outerShdw blurRad="50800" dist="12700" dir="2700000" sx="104000" sy="104000" algn="tl" rotWithShape="0">
                  <a:schemeClr val="bg1">
                    <a:alpha val="75000"/>
                  </a:schemeClr>
                </a:outerShdw>
              </a:effectLst>
              <a:latin typeface="Arial"/>
              <a:ea typeface="+mn-ea"/>
              <a:cs typeface="Arial"/>
            </a:rPr>
            <a:pPr marL="0" indent="0"/>
            <a:t>6%</a:t>
          </a:fld>
          <a:endParaRPr lang="de-DE" sz="3200" b="1" i="0" u="none" strike="noStrike">
            <a:solidFill>
              <a:schemeClr val="tx1">
                <a:alpha val="82000"/>
              </a:schemeClr>
            </a:solidFill>
            <a:effectLst>
              <a:outerShdw blurRad="50800" dist="12700" dir="2700000" sx="104000" sy="104000" algn="tl" rotWithShape="0">
                <a:schemeClr val="bg1">
                  <a:alpha val="75000"/>
                </a:schemeClr>
              </a:outerShdw>
            </a:effectLst>
            <a:latin typeface="Arial"/>
            <a:ea typeface="+mn-ea"/>
            <a:cs typeface="Arial"/>
          </a:endParaRPr>
        </a:p>
      </xdr:txBody>
    </xdr:sp>
    <xdr:clientData fLocksWithSheet="0"/>
  </xdr:twoCellAnchor>
  <xdr:twoCellAnchor>
    <xdr:from>
      <xdr:col>14</xdr:col>
      <xdr:colOff>161926</xdr:colOff>
      <xdr:row>8</xdr:row>
      <xdr:rowOff>190501</xdr:rowOff>
    </xdr:from>
    <xdr:to>
      <xdr:col>20</xdr:col>
      <xdr:colOff>95250</xdr:colOff>
      <xdr:row>12</xdr:row>
      <xdr:rowOff>0</xdr:rowOff>
    </xdr:to>
    <xdr:sp macro="" textlink="$M$27" fLocksText="0">
      <xdr:nvSpPr>
        <xdr:cNvPr id="5" name="Textfeld 4"/>
        <xdr:cNvSpPr txBox="1"/>
      </xdr:nvSpPr>
      <xdr:spPr>
        <a:xfrm>
          <a:off x="3181351" y="1724026"/>
          <a:ext cx="1247774" cy="609599"/>
        </a:xfrm>
        <a:prstGeom prst="rect">
          <a:avLst/>
        </a:prstGeom>
        <a:noFill/>
        <a:ln w="9525" cmpd="sng">
          <a:noFill/>
        </a:ln>
        <a:effectLst>
          <a:outerShdw blurRad="50800" dist="50800" dir="5400000" algn="ctr" rotWithShape="0">
            <a:schemeClr val="bg1"/>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fld id="{8BBF9BE5-DB3F-4DF3-964A-3DD61F14C977}" type="TxLink">
            <a:rPr lang="en-US" sz="3200" b="1" i="0" u="none" strike="noStrike">
              <a:solidFill>
                <a:srgbClr val="C00000">
                  <a:alpha val="70000"/>
                </a:srgbClr>
              </a:solidFill>
              <a:effectLst>
                <a:outerShdw blurRad="50800" dist="12700" dir="2700000" sx="104000" sy="104000" algn="tl" rotWithShape="0">
                  <a:srgbClr val="FFC000">
                    <a:alpha val="75000"/>
                  </a:srgbClr>
                </a:outerShdw>
              </a:effectLst>
              <a:latin typeface="Arial"/>
              <a:ea typeface="+mn-ea"/>
              <a:cs typeface="Arial"/>
            </a:rPr>
            <a:pPr marL="0" indent="0"/>
            <a:t>43%</a:t>
          </a:fld>
          <a:endParaRPr lang="de-DE" sz="3200" b="1" i="0" u="none" strike="noStrike">
            <a:solidFill>
              <a:srgbClr val="C00000">
                <a:alpha val="70000"/>
              </a:srgbClr>
            </a:solidFill>
            <a:effectLst>
              <a:outerShdw blurRad="50800" dist="12700" dir="2700000" sx="104000" sy="104000" algn="tl" rotWithShape="0">
                <a:srgbClr val="FFC000">
                  <a:alpha val="75000"/>
                </a:srgbClr>
              </a:outerShdw>
            </a:effectLst>
            <a:latin typeface="Arial"/>
            <a:ea typeface="+mn-ea"/>
            <a:cs typeface="Arial"/>
          </a:endParaRPr>
        </a:p>
      </xdr:txBody>
    </xdr:sp>
    <xdr:clientData fLocksWithSheet="0"/>
  </xdr:twoCellAnchor>
  <xdr:twoCellAnchor>
    <xdr:from>
      <xdr:col>25</xdr:col>
      <xdr:colOff>161926</xdr:colOff>
      <xdr:row>8</xdr:row>
      <xdr:rowOff>190501</xdr:rowOff>
    </xdr:from>
    <xdr:to>
      <xdr:col>31</xdr:col>
      <xdr:colOff>95250</xdr:colOff>
      <xdr:row>12</xdr:row>
      <xdr:rowOff>0</xdr:rowOff>
    </xdr:to>
    <xdr:sp macro="" textlink="$X$27" fLocksText="0">
      <xdr:nvSpPr>
        <xdr:cNvPr id="7" name="Textfeld 6"/>
        <xdr:cNvSpPr txBox="1"/>
      </xdr:nvSpPr>
      <xdr:spPr>
        <a:xfrm>
          <a:off x="5905501" y="1724026"/>
          <a:ext cx="1247774" cy="609599"/>
        </a:xfrm>
        <a:prstGeom prst="rect">
          <a:avLst/>
        </a:prstGeom>
        <a:noFill/>
        <a:ln w="9525" cmpd="sng">
          <a:noFill/>
        </a:ln>
        <a:effectLst>
          <a:outerShdw blurRad="50800" dist="50800" dir="5400000" algn="ctr" rotWithShape="0">
            <a:schemeClr val="bg1"/>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fld id="{F00944BB-EF9A-4DB9-805C-70AA6057507F}" type="TxLink">
            <a:rPr lang="en-US" sz="3200" b="1" i="0" u="none" strike="noStrike">
              <a:solidFill>
                <a:schemeClr val="accent6">
                  <a:lumMod val="50000"/>
                  <a:alpha val="87000"/>
                </a:schemeClr>
              </a:solidFill>
              <a:effectLst>
                <a:outerShdw blurRad="50800" dist="12700" dir="2700000" sx="104000" sy="104000" algn="tl" rotWithShape="0">
                  <a:schemeClr val="bg1">
                    <a:alpha val="75000"/>
                  </a:schemeClr>
                </a:outerShdw>
              </a:effectLst>
              <a:latin typeface="Arial"/>
              <a:ea typeface="+mn-ea"/>
              <a:cs typeface="Arial"/>
            </a:rPr>
            <a:pPr marL="0" indent="0"/>
            <a:t>35%</a:t>
          </a:fld>
          <a:endParaRPr lang="de-DE" sz="3200" b="1" i="0" u="none" strike="noStrike">
            <a:solidFill>
              <a:schemeClr val="accent6">
                <a:lumMod val="50000"/>
                <a:alpha val="87000"/>
              </a:schemeClr>
            </a:solidFill>
            <a:effectLst>
              <a:outerShdw blurRad="50800" dist="12700" dir="2700000" sx="104000" sy="104000" algn="tl" rotWithShape="0">
                <a:schemeClr val="bg1">
                  <a:alpha val="75000"/>
                </a:schemeClr>
              </a:outerShdw>
            </a:effectLst>
            <a:latin typeface="Arial"/>
            <a:ea typeface="+mn-ea"/>
            <a:cs typeface="Arial"/>
          </a:endParaRPr>
        </a:p>
      </xdr:txBody>
    </xdr:sp>
    <xdr:clientData fLocksWithSheet="0"/>
  </xdr:twoCellAnchor>
  <xdr:twoCellAnchor editAs="oneCell">
    <xdr:from>
      <xdr:col>37</xdr:col>
      <xdr:colOff>190500</xdr:colOff>
      <xdr:row>1</xdr:row>
      <xdr:rowOff>0</xdr:rowOff>
    </xdr:from>
    <xdr:to>
      <xdr:col>39</xdr:col>
      <xdr:colOff>0</xdr:colOff>
      <xdr:row>2</xdr:row>
      <xdr:rowOff>0</xdr:rowOff>
    </xdr:to>
    <xdr:pic>
      <xdr:nvPicPr>
        <xdr:cNvPr id="9" name="Grafik 8" descr="Wenn meine Vorlagen weiterhelfen konnten, lasse ich mich gerne auf einen Kaffee einladen ;)" title="Buy me a coffee">
          <a:hlinkClick xmlns:r="http://schemas.openxmlformats.org/officeDocument/2006/relationships" r:id="rId3"/>
        </xdr:cNvPr>
        <xdr:cNvPicPr>
          <a:picLocks noChangeAspect="1"/>
        </xdr:cNvPicPr>
      </xdr:nvPicPr>
      <xdr:blipFill>
        <a:blip xmlns:r="http://schemas.openxmlformats.org/officeDocument/2006/relationships" r:embed="rId4"/>
        <a:stretch>
          <a:fillRect/>
        </a:stretch>
      </xdr:blipFill>
      <xdr:spPr>
        <a:xfrm>
          <a:off x="11144250" y="76200"/>
          <a:ext cx="1333500" cy="333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190500</xdr:colOff>
      <xdr:row>1</xdr:row>
      <xdr:rowOff>42436</xdr:rowOff>
    </xdr:from>
    <xdr:to>
      <xdr:col>32</xdr:col>
      <xdr:colOff>180975</xdr:colOff>
      <xdr:row>3</xdr:row>
      <xdr:rowOff>123825</xdr:rowOff>
    </xdr:to>
    <xdr:pic>
      <xdr:nvPicPr>
        <xdr:cNvPr id="2" name="Grafik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118636"/>
          <a:ext cx="2733675" cy="510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34</xdr:col>
      <xdr:colOff>19050</xdr:colOff>
      <xdr:row>3</xdr:row>
      <xdr:rowOff>152398</xdr:rowOff>
    </xdr:from>
    <xdr:to>
      <xdr:col>39</xdr:col>
      <xdr:colOff>1905</xdr:colOff>
      <xdr:row>27</xdr:row>
      <xdr:rowOff>95249</xdr:rowOff>
    </xdr:to>
    <xdr:sp macro="" textlink="">
      <xdr:nvSpPr>
        <xdr:cNvPr id="3" name="Textfeld 2"/>
        <xdr:cNvSpPr txBox="1">
          <a:spLocks noChangeAspect="1"/>
        </xdr:cNvSpPr>
      </xdr:nvSpPr>
      <xdr:spPr>
        <a:xfrm>
          <a:off x="8686800" y="657223"/>
          <a:ext cx="3792855" cy="4743451"/>
        </a:xfrm>
        <a:prstGeom prst="rect">
          <a:avLst/>
        </a:prstGeom>
        <a:solidFill>
          <a:schemeClr val="bg1">
            <a:lumMod val="95000"/>
          </a:schemeClr>
        </a:solidFill>
        <a:ln w="12700" cmpd="sng">
          <a:solidFill>
            <a:sysClr val="windowText" lastClr="000000"/>
          </a:solidFill>
        </a:ln>
        <a:effectLst>
          <a:innerShdw blurRad="63500" dist="50800" dir="2700000">
            <a:prstClr val="black">
              <a:alpha val="50000"/>
            </a:prstClr>
          </a:innerShdw>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Die Visualisierung der Kennzahlen im Waffeldiagramm erfolgt anhand mehrerer bedingter Formatierungen. Die Darstellung in dieser Diagrammart eignet sich besonders für anteilige Werte, Prozentwerte, Quoten u.ä., da die Gesamtheit immer 100 ist.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eaLnBrk="1" fontAlgn="auto" latinLnBrk="0" hangingPunct="1"/>
          <a:r>
            <a:rPr lang="de-DE" sz="1100" b="0" i="0" baseline="0">
              <a:effectLst/>
              <a:latin typeface="+mn-lt"/>
              <a:ea typeface="+mn-ea"/>
              <a:cs typeface="+mn-cs"/>
            </a:rPr>
            <a:t>Die Struktur und die Daten in dieser Datei unterliegen dem Urheberschutz. Sie können für den eigenen Gebrauch abgeändert und erweitert werden. Die Weitergabe sowie ein entgelticher Vertrieb  sind ausdrücklich ausgeschlossen.</a:t>
          </a:r>
        </a:p>
        <a:p>
          <a:pPr eaLnBrk="1" fontAlgn="auto" latinLnBrk="0" hangingPunct="1"/>
          <a:endParaRPr lang="de-DE">
            <a:effectLst/>
          </a:endParaRPr>
        </a:p>
        <a:p>
          <a:pPr eaLnBrk="1" fontAlgn="auto" latinLnBrk="0" hangingPunct="1"/>
          <a:r>
            <a:rPr lang="de-DE" sz="1100" b="0" i="0" baseline="0">
              <a:effectLst/>
              <a:latin typeface="+mn-lt"/>
              <a:ea typeface="+mn-ea"/>
              <a:cs typeface="+mn-cs"/>
            </a:rPr>
            <a:t>Die Datei wird weiter ergänzt und in neuen Versionen veröffentlicht. Für die Richtigkeit wird keine Gewährleistung übernommen. Für Anregungen und bei auftretenden Fehlern wenden Sie sich an den Service der ControllerSpielwiese.</a:t>
          </a:r>
        </a:p>
        <a:p>
          <a:pPr eaLnBrk="1" fontAlgn="auto" latinLnBrk="0" hangingPunct="1"/>
          <a:endParaRPr lang="de-DE" sz="1100" b="0" i="0" baseline="0">
            <a:effectLst/>
            <a:latin typeface="+mn-lt"/>
            <a:ea typeface="+mn-ea"/>
            <a:cs typeface="+mn-cs"/>
          </a:endParaRPr>
        </a:p>
        <a:p>
          <a:pPr eaLnBrk="1" fontAlgn="auto" latinLnBrk="0" hangingPunct="1"/>
          <a:r>
            <a:rPr lang="de-DE"/>
            <a:t>Wenn Sie Interesse an der Premium-Version ohne</a:t>
          </a:r>
          <a:r>
            <a:rPr lang="de-DE" baseline="0"/>
            <a:t> Blattschutz</a:t>
          </a:r>
          <a:r>
            <a:rPr lang="de-DE"/>
            <a:t> haben, können Sie diese für </a:t>
          </a:r>
          <a:r>
            <a:rPr lang="de-DE" b="1"/>
            <a:t>EUR 4,99 inkl. MwSt</a:t>
          </a:r>
          <a:r>
            <a:rPr lang="de-DE"/>
            <a:t> erwerben. Senden Sie </a:t>
          </a:r>
          <a:r>
            <a:rPr lang="de-DE" sz="1100" u="none">
              <a:solidFill>
                <a:sysClr val="windowText" lastClr="000000"/>
              </a:solidFill>
              <a:latin typeface="+mn-lt"/>
              <a:ea typeface="+mn-ea"/>
              <a:cs typeface="+mn-cs"/>
            </a:rPr>
            <a:t>eine E-Mail mit </a:t>
          </a:r>
          <a:r>
            <a:rPr lang="de-DE"/>
            <a:t>Ihrer Rechnungsadresse und dem Betreff "Waffeldiagramm kaufen". Wir senden Ihnen die Premiumversion während unserer Bürozeiten per E-Mail mit Ihrer Rechnung inkl. MwSt. zu und Sie zahlen bequem innerhalb von 10 Tagen. </a:t>
          </a:r>
          <a:endParaRPr lang="de-DE" sz="1100" b="0" i="0" baseline="0">
            <a:effectLst/>
            <a:latin typeface="+mn-lt"/>
            <a:ea typeface="+mn-ea"/>
            <a:cs typeface="+mn-cs"/>
          </a:endParaRPr>
        </a:p>
        <a:p>
          <a:pPr eaLnBrk="1" fontAlgn="auto" latinLnBrk="0" hangingPunct="1"/>
          <a:r>
            <a:rPr lang="de-DE" sz="1100" b="0" i="0" u="sng" baseline="0">
              <a:solidFill>
                <a:srgbClr val="1010B6"/>
              </a:solidFill>
              <a:effectLst/>
              <a:latin typeface="+mn-lt"/>
              <a:ea typeface="+mn-ea"/>
              <a:cs typeface="+mn-cs"/>
            </a:rPr>
            <a:t>service@controllerspielwiese.de</a:t>
          </a:r>
          <a:endParaRPr lang="de-DE">
            <a:solidFill>
              <a:srgbClr val="1010B6"/>
            </a:solidFill>
            <a:effectLst/>
          </a:endParaRPr>
        </a:p>
        <a:p>
          <a:pPr eaLnBrk="1" fontAlgn="auto" latinLnBrk="0" hangingPunct="1"/>
          <a:r>
            <a:rPr lang="de-DE" sz="1100" b="0" i="0" baseline="0">
              <a:effectLst/>
              <a:latin typeface="+mn-lt"/>
              <a:ea typeface="+mn-ea"/>
              <a:cs typeface="+mn-cs"/>
            </a:rPr>
            <a:t>Joachim Becker WebSolutions</a:t>
          </a:r>
        </a:p>
        <a:p>
          <a:pPr eaLnBrk="1" fontAlgn="auto" latinLnBrk="0" hangingPunct="1"/>
          <a:endParaRPr lang="de-DE" sz="1100" b="0" i="0" baseline="0">
            <a:effectLst/>
            <a:latin typeface="+mn-lt"/>
            <a:ea typeface="+mn-ea"/>
            <a:cs typeface="+mn-cs"/>
          </a:endParaRPr>
        </a:p>
        <a:p>
          <a:pPr eaLnBrk="1" fontAlgn="auto" latinLnBrk="0" hangingPunct="1"/>
          <a:r>
            <a:rPr lang="de-DE">
              <a:effectLst/>
            </a:rPr>
            <a:t>Weitere Berichte zur Visualisierung von Kennzahlen</a:t>
          </a:r>
        </a:p>
        <a:p>
          <a:pPr eaLnBrk="1" fontAlgn="auto" latinLnBrk="0" hangingPunct="1"/>
          <a:r>
            <a:rPr lang="de-DE">
              <a:effectLst/>
            </a:rPr>
            <a:t>finden Sie auf https://www.ControllerSpielwiese.de </a:t>
          </a:r>
        </a:p>
      </xdr:txBody>
    </xdr:sp>
    <xdr:clientData fPrintsWithSheet="0"/>
  </xdr:twoCellAnchor>
  <xdr:twoCellAnchor>
    <xdr:from>
      <xdr:col>3</xdr:col>
      <xdr:colOff>161926</xdr:colOff>
      <xdr:row>8</xdr:row>
      <xdr:rowOff>190501</xdr:rowOff>
    </xdr:from>
    <xdr:to>
      <xdr:col>9</xdr:col>
      <xdr:colOff>95250</xdr:colOff>
      <xdr:row>12</xdr:row>
      <xdr:rowOff>0</xdr:rowOff>
    </xdr:to>
    <xdr:sp macro="" textlink="$B$27" fLocksText="0">
      <xdr:nvSpPr>
        <xdr:cNvPr id="4" name="Textfeld 3"/>
        <xdr:cNvSpPr txBox="1"/>
      </xdr:nvSpPr>
      <xdr:spPr>
        <a:xfrm>
          <a:off x="1038226" y="1695451"/>
          <a:ext cx="1247774" cy="609599"/>
        </a:xfrm>
        <a:prstGeom prst="rect">
          <a:avLst/>
        </a:prstGeom>
        <a:noFill/>
        <a:ln w="9525" cmpd="sng">
          <a:noFill/>
        </a:ln>
        <a:effectLst>
          <a:outerShdw blurRad="50800" dist="50800" dir="5400000" algn="ctr" rotWithShape="0">
            <a:schemeClr val="bg1"/>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58FD2E66-0813-4CA8-A391-52ED6CAD5306}" type="TxLink">
            <a:rPr lang="en-US" sz="3200" b="1" i="0" u="none" strike="noStrike">
              <a:solidFill>
                <a:sysClr val="windowText" lastClr="000000">
                  <a:alpha val="85000"/>
                </a:sysClr>
              </a:solidFill>
              <a:effectLst>
                <a:outerShdw blurRad="50800" dist="12700" dir="2700000" sx="104000" sy="104000" algn="tl" rotWithShape="0">
                  <a:schemeClr val="bg1"/>
                </a:outerShdw>
              </a:effectLst>
              <a:latin typeface="Arial"/>
              <a:cs typeface="Arial"/>
            </a:rPr>
            <a:pPr/>
            <a:t>6%</a:t>
          </a:fld>
          <a:endParaRPr lang="de-DE" sz="4000" b="1">
            <a:solidFill>
              <a:sysClr val="windowText" lastClr="000000">
                <a:alpha val="85000"/>
              </a:sysClr>
            </a:solidFill>
            <a:effectLst>
              <a:outerShdw blurRad="50800" dist="12700" dir="2700000" sx="104000" sy="104000" algn="tl" rotWithShape="0">
                <a:schemeClr val="bg1"/>
              </a:outerShdw>
            </a:effectLst>
          </a:endParaRPr>
        </a:p>
      </xdr:txBody>
    </xdr:sp>
    <xdr:clientData fLocksWithSheet="0"/>
  </xdr:twoCellAnchor>
  <xdr:twoCellAnchor>
    <xdr:from>
      <xdr:col>14</xdr:col>
      <xdr:colOff>161926</xdr:colOff>
      <xdr:row>8</xdr:row>
      <xdr:rowOff>190501</xdr:rowOff>
    </xdr:from>
    <xdr:to>
      <xdr:col>20</xdr:col>
      <xdr:colOff>95250</xdr:colOff>
      <xdr:row>12</xdr:row>
      <xdr:rowOff>0</xdr:rowOff>
    </xdr:to>
    <xdr:sp macro="" textlink="$M$27" fLocksText="0">
      <xdr:nvSpPr>
        <xdr:cNvPr id="5" name="Textfeld 4"/>
        <xdr:cNvSpPr txBox="1"/>
      </xdr:nvSpPr>
      <xdr:spPr>
        <a:xfrm>
          <a:off x="3781426" y="1695451"/>
          <a:ext cx="1247774" cy="609599"/>
        </a:xfrm>
        <a:prstGeom prst="rect">
          <a:avLst/>
        </a:prstGeom>
        <a:noFill/>
        <a:ln w="9525" cmpd="sng">
          <a:noFill/>
        </a:ln>
        <a:effectLst>
          <a:outerShdw blurRad="50800" dist="50800" dir="5400000" algn="ctr" rotWithShape="0">
            <a:schemeClr val="bg1"/>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fld id="{8BBF9BE5-DB3F-4DF3-964A-3DD61F14C977}" type="TxLink">
            <a:rPr lang="en-US" sz="3200" b="1" i="0" u="none" strike="noStrike">
              <a:solidFill>
                <a:sysClr val="windowText" lastClr="000000">
                  <a:alpha val="85000"/>
                </a:sysClr>
              </a:solidFill>
              <a:effectLst>
                <a:outerShdw blurRad="50800" dist="12700" dir="2700000" sx="104000" sy="104000" algn="tl" rotWithShape="0">
                  <a:schemeClr val="bg1"/>
                </a:outerShdw>
              </a:effectLst>
              <a:latin typeface="Arial"/>
              <a:ea typeface="+mn-ea"/>
              <a:cs typeface="Arial"/>
            </a:rPr>
            <a:pPr marL="0" indent="0"/>
            <a:t>43%</a:t>
          </a:fld>
          <a:endParaRPr lang="de-DE" sz="3200" b="1" i="0" u="none" strike="noStrike">
            <a:solidFill>
              <a:sysClr val="windowText" lastClr="000000">
                <a:alpha val="85000"/>
              </a:sysClr>
            </a:solidFill>
            <a:effectLst>
              <a:outerShdw blurRad="50800" dist="12700" dir="2700000" sx="104000" sy="104000" algn="tl" rotWithShape="0">
                <a:schemeClr val="bg1"/>
              </a:outerShdw>
            </a:effectLst>
            <a:latin typeface="Arial"/>
            <a:ea typeface="+mn-ea"/>
            <a:cs typeface="Arial"/>
          </a:endParaRPr>
        </a:p>
      </xdr:txBody>
    </xdr:sp>
    <xdr:clientData fLocksWithSheet="0"/>
  </xdr:twoCellAnchor>
  <xdr:twoCellAnchor>
    <xdr:from>
      <xdr:col>25</xdr:col>
      <xdr:colOff>161926</xdr:colOff>
      <xdr:row>8</xdr:row>
      <xdr:rowOff>190501</xdr:rowOff>
    </xdr:from>
    <xdr:to>
      <xdr:col>31</xdr:col>
      <xdr:colOff>95250</xdr:colOff>
      <xdr:row>12</xdr:row>
      <xdr:rowOff>0</xdr:rowOff>
    </xdr:to>
    <xdr:sp macro="" textlink="$X$27" fLocksText="0">
      <xdr:nvSpPr>
        <xdr:cNvPr id="6" name="Textfeld 5"/>
        <xdr:cNvSpPr txBox="1"/>
      </xdr:nvSpPr>
      <xdr:spPr>
        <a:xfrm>
          <a:off x="6524626" y="1695451"/>
          <a:ext cx="1247774" cy="609599"/>
        </a:xfrm>
        <a:prstGeom prst="rect">
          <a:avLst/>
        </a:prstGeom>
        <a:noFill/>
        <a:ln w="9525" cmpd="sng">
          <a:noFill/>
        </a:ln>
        <a:effectLst>
          <a:outerShdw blurRad="50800" dist="50800" dir="5400000" algn="ctr" rotWithShape="0">
            <a:schemeClr val="bg1"/>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fld id="{F00944BB-EF9A-4DB9-805C-70AA6057507F}" type="TxLink">
            <a:rPr lang="en-US" sz="3200" b="1" i="0" u="none" strike="noStrike">
              <a:solidFill>
                <a:sysClr val="windowText" lastClr="000000">
                  <a:alpha val="85000"/>
                </a:sysClr>
              </a:solidFill>
              <a:effectLst>
                <a:outerShdw blurRad="50800" dist="12700" dir="2700000" sx="104000" sy="104000" algn="tl" rotWithShape="0">
                  <a:schemeClr val="bg1"/>
                </a:outerShdw>
              </a:effectLst>
              <a:latin typeface="Arial"/>
              <a:ea typeface="+mn-ea"/>
              <a:cs typeface="Arial"/>
            </a:rPr>
            <a:pPr marL="0" indent="0"/>
            <a:t>35%</a:t>
          </a:fld>
          <a:endParaRPr lang="de-DE" sz="3200" b="1" i="0" u="none" strike="noStrike">
            <a:solidFill>
              <a:sysClr val="windowText" lastClr="000000">
                <a:alpha val="85000"/>
              </a:sysClr>
            </a:solidFill>
            <a:effectLst>
              <a:outerShdw blurRad="50800" dist="12700" dir="2700000" sx="104000" sy="104000" algn="tl" rotWithShape="0">
                <a:schemeClr val="bg1"/>
              </a:outerShdw>
            </a:effectLst>
            <a:latin typeface="Arial"/>
            <a:ea typeface="+mn-ea"/>
            <a:cs typeface="Arial"/>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editAs="oneCell">
    <xdr:from>
      <xdr:col>21</xdr:col>
      <xdr:colOff>190500</xdr:colOff>
      <xdr:row>1</xdr:row>
      <xdr:rowOff>42436</xdr:rowOff>
    </xdr:from>
    <xdr:to>
      <xdr:col>32</xdr:col>
      <xdr:colOff>180975</xdr:colOff>
      <xdr:row>3</xdr:row>
      <xdr:rowOff>123825</xdr:rowOff>
    </xdr:to>
    <xdr:pic>
      <xdr:nvPicPr>
        <xdr:cNvPr id="2" name="Grafik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118636"/>
          <a:ext cx="2733675" cy="510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34</xdr:col>
      <xdr:colOff>19050</xdr:colOff>
      <xdr:row>3</xdr:row>
      <xdr:rowOff>152398</xdr:rowOff>
    </xdr:from>
    <xdr:to>
      <xdr:col>39</xdr:col>
      <xdr:colOff>1905</xdr:colOff>
      <xdr:row>27</xdr:row>
      <xdr:rowOff>95249</xdr:rowOff>
    </xdr:to>
    <xdr:sp macro="" textlink="">
      <xdr:nvSpPr>
        <xdr:cNvPr id="3" name="Textfeld 2"/>
        <xdr:cNvSpPr txBox="1">
          <a:spLocks noChangeAspect="1"/>
        </xdr:cNvSpPr>
      </xdr:nvSpPr>
      <xdr:spPr>
        <a:xfrm>
          <a:off x="8686800" y="657223"/>
          <a:ext cx="3792855" cy="4743451"/>
        </a:xfrm>
        <a:prstGeom prst="rect">
          <a:avLst/>
        </a:prstGeom>
        <a:solidFill>
          <a:schemeClr val="bg1">
            <a:lumMod val="95000"/>
          </a:schemeClr>
        </a:solidFill>
        <a:ln w="12700" cmpd="sng">
          <a:solidFill>
            <a:sysClr val="windowText" lastClr="000000"/>
          </a:solidFill>
        </a:ln>
        <a:effectLst>
          <a:innerShdw blurRad="63500" dist="50800" dir="2700000">
            <a:prstClr val="black">
              <a:alpha val="50000"/>
            </a:prstClr>
          </a:innerShdw>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Die Visualisierung der Kennzahlen im Waffeldiagramm erfolgt anhand mehrerer bedingter Formatierungen. Die Darstellung in dieser Diagrammart eignet sich besonders für anteilige Werte, Prozentwerte, Quoten u.ä., da die Gesamtheit immer 100 ist.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eaLnBrk="1" fontAlgn="auto" latinLnBrk="0" hangingPunct="1"/>
          <a:r>
            <a:rPr lang="de-DE" sz="1100" b="0" i="0" baseline="0">
              <a:effectLst/>
              <a:latin typeface="+mn-lt"/>
              <a:ea typeface="+mn-ea"/>
              <a:cs typeface="+mn-cs"/>
            </a:rPr>
            <a:t>Die Struktur und die Daten in dieser Datei unterliegen dem Urheberschutz. Sie können für den eigenen Gebrauch abgeändert und erweitert werden. Die Weitergabe sowie ein entgelticher Vertrieb  sind ausdrücklich ausgeschlossen.</a:t>
          </a:r>
        </a:p>
        <a:p>
          <a:pPr eaLnBrk="1" fontAlgn="auto" latinLnBrk="0" hangingPunct="1"/>
          <a:endParaRPr lang="de-DE">
            <a:effectLst/>
          </a:endParaRPr>
        </a:p>
        <a:p>
          <a:pPr eaLnBrk="1" fontAlgn="auto" latinLnBrk="0" hangingPunct="1"/>
          <a:r>
            <a:rPr lang="de-DE" sz="1100" b="0" i="0" baseline="0">
              <a:effectLst/>
              <a:latin typeface="+mn-lt"/>
              <a:ea typeface="+mn-ea"/>
              <a:cs typeface="+mn-cs"/>
            </a:rPr>
            <a:t>Die Datei wird weiter ergänzt und in neuen Versionen veröffentlicht. Für die Richtigkeit wird keine Gewährleistung übernommen. Für Anregungen und bei auftretenden Fehlern wenden Sie sich an den Service der ControllerSpielwiese.</a:t>
          </a:r>
        </a:p>
        <a:p>
          <a:pPr eaLnBrk="1" fontAlgn="auto" latinLnBrk="0" hangingPunct="1"/>
          <a:endParaRPr lang="de-DE" sz="1100" b="0" i="0" baseline="0">
            <a:effectLst/>
            <a:latin typeface="+mn-lt"/>
            <a:ea typeface="+mn-ea"/>
            <a:cs typeface="+mn-cs"/>
          </a:endParaRPr>
        </a:p>
        <a:p>
          <a:pPr eaLnBrk="1" fontAlgn="auto" latinLnBrk="0" hangingPunct="1"/>
          <a:r>
            <a:rPr lang="de-DE"/>
            <a:t>Wenn Sie Interesse an der Premium-Version ohne</a:t>
          </a:r>
          <a:r>
            <a:rPr lang="de-DE" baseline="0"/>
            <a:t> Blattschutz</a:t>
          </a:r>
          <a:r>
            <a:rPr lang="de-DE"/>
            <a:t> haben, können Sie diese für </a:t>
          </a:r>
          <a:r>
            <a:rPr lang="de-DE" b="1"/>
            <a:t>EUR 4,99 inkl. MwSt</a:t>
          </a:r>
          <a:r>
            <a:rPr lang="de-DE"/>
            <a:t> erwerben. Senden Sie </a:t>
          </a:r>
          <a:r>
            <a:rPr lang="de-DE" sz="1100" u="none">
              <a:solidFill>
                <a:sysClr val="windowText" lastClr="000000"/>
              </a:solidFill>
              <a:latin typeface="+mn-lt"/>
              <a:ea typeface="+mn-ea"/>
              <a:cs typeface="+mn-cs"/>
            </a:rPr>
            <a:t>eine E-Mail mit </a:t>
          </a:r>
          <a:r>
            <a:rPr lang="de-DE"/>
            <a:t>Ihrer Rechnungsadresse und dem Betreff "Waffeldiagramm kaufen". Wir senden Ihnen die Premiumversion während unserer Bürozeiten per E-Mail mit Ihrer Rechnung inkl. MwSt. zu und Sie zahlen bequem innerhalb von 10 Tagen. </a:t>
          </a:r>
          <a:endParaRPr lang="de-DE" sz="1100" b="0" i="0" baseline="0">
            <a:effectLst/>
            <a:latin typeface="+mn-lt"/>
            <a:ea typeface="+mn-ea"/>
            <a:cs typeface="+mn-cs"/>
          </a:endParaRPr>
        </a:p>
        <a:p>
          <a:pPr eaLnBrk="1" fontAlgn="auto" latinLnBrk="0" hangingPunct="1"/>
          <a:r>
            <a:rPr lang="de-DE" sz="1100" b="0" i="0" u="sng" baseline="0">
              <a:solidFill>
                <a:srgbClr val="1010B6"/>
              </a:solidFill>
              <a:effectLst/>
              <a:latin typeface="+mn-lt"/>
              <a:ea typeface="+mn-ea"/>
              <a:cs typeface="+mn-cs"/>
            </a:rPr>
            <a:t>service@controllerspielwiese.de</a:t>
          </a:r>
          <a:endParaRPr lang="de-DE">
            <a:solidFill>
              <a:srgbClr val="1010B6"/>
            </a:solidFill>
            <a:effectLst/>
          </a:endParaRPr>
        </a:p>
        <a:p>
          <a:pPr eaLnBrk="1" fontAlgn="auto" latinLnBrk="0" hangingPunct="1"/>
          <a:r>
            <a:rPr lang="de-DE" sz="1100" b="0" i="0" baseline="0">
              <a:effectLst/>
              <a:latin typeface="+mn-lt"/>
              <a:ea typeface="+mn-ea"/>
              <a:cs typeface="+mn-cs"/>
            </a:rPr>
            <a:t>Joachim Becker WebSolutions</a:t>
          </a:r>
        </a:p>
        <a:p>
          <a:pPr eaLnBrk="1" fontAlgn="auto" latinLnBrk="0" hangingPunct="1"/>
          <a:endParaRPr lang="de-DE" sz="1100" b="0" i="0" baseline="0">
            <a:effectLst/>
            <a:latin typeface="+mn-lt"/>
            <a:ea typeface="+mn-ea"/>
            <a:cs typeface="+mn-cs"/>
          </a:endParaRPr>
        </a:p>
        <a:p>
          <a:pPr eaLnBrk="1" fontAlgn="auto" latinLnBrk="0" hangingPunct="1"/>
          <a:r>
            <a:rPr lang="de-DE">
              <a:effectLst/>
            </a:rPr>
            <a:t>Weitere Berichte zur Visualisierung von Kennzahlen</a:t>
          </a:r>
        </a:p>
        <a:p>
          <a:pPr eaLnBrk="1" fontAlgn="auto" latinLnBrk="0" hangingPunct="1"/>
          <a:r>
            <a:rPr lang="de-DE">
              <a:effectLst/>
            </a:rPr>
            <a:t>finden Sie auf https://www.ControllerSpielwiese.de </a:t>
          </a:r>
        </a:p>
      </xdr:txBody>
    </xdr:sp>
    <xdr:clientData fPrintsWithSheet="0"/>
  </xdr:twoCellAnchor>
  <xdr:twoCellAnchor>
    <xdr:from>
      <xdr:col>3</xdr:col>
      <xdr:colOff>200026</xdr:colOff>
      <xdr:row>8</xdr:row>
      <xdr:rowOff>171451</xdr:rowOff>
    </xdr:from>
    <xdr:to>
      <xdr:col>9</xdr:col>
      <xdr:colOff>133350</xdr:colOff>
      <xdr:row>11</xdr:row>
      <xdr:rowOff>180975</xdr:rowOff>
    </xdr:to>
    <xdr:sp macro="" textlink="$B$27" fLocksText="0">
      <xdr:nvSpPr>
        <xdr:cNvPr id="4" name="Textfeld 3"/>
        <xdr:cNvSpPr txBox="1"/>
      </xdr:nvSpPr>
      <xdr:spPr>
        <a:xfrm>
          <a:off x="1076326" y="1676401"/>
          <a:ext cx="1247774" cy="609599"/>
        </a:xfrm>
        <a:prstGeom prst="rect">
          <a:avLst/>
        </a:prstGeom>
        <a:noFill/>
        <a:ln w="9525" cmpd="sng">
          <a:noFill/>
        </a:ln>
        <a:effectLst>
          <a:outerShdw blurRad="50800" dist="50800" dir="5400000" algn="ctr" rotWithShape="0">
            <a:schemeClr val="bg1"/>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58FD2E66-0813-4CA8-A391-52ED6CAD5306}" type="TxLink">
            <a:rPr lang="en-US" sz="3200" b="1" i="0" u="none" strike="noStrike">
              <a:solidFill>
                <a:srgbClr val="002060">
                  <a:alpha val="80000"/>
                </a:srgbClr>
              </a:solidFill>
              <a:effectLst>
                <a:outerShdw blurRad="50800" dist="12700" dir="2700000" sx="104000" sy="104000" algn="tl" rotWithShape="0">
                  <a:schemeClr val="bg1">
                    <a:alpha val="75000"/>
                  </a:schemeClr>
                </a:outerShdw>
              </a:effectLst>
              <a:latin typeface="Arial"/>
              <a:cs typeface="Arial"/>
            </a:rPr>
            <a:pPr/>
            <a:t>6%</a:t>
          </a:fld>
          <a:endParaRPr lang="de-DE" sz="4000" b="1">
            <a:solidFill>
              <a:srgbClr val="002060">
                <a:alpha val="80000"/>
              </a:srgbClr>
            </a:solidFill>
            <a:effectLst>
              <a:outerShdw blurRad="50800" dist="12700" dir="2700000" sx="104000" sy="104000" algn="tl" rotWithShape="0">
                <a:schemeClr val="bg1">
                  <a:alpha val="75000"/>
                </a:schemeClr>
              </a:outerShdw>
            </a:effectLst>
          </a:endParaRPr>
        </a:p>
      </xdr:txBody>
    </xdr:sp>
    <xdr:clientData fLocksWithSheet="0"/>
  </xdr:twoCellAnchor>
  <xdr:twoCellAnchor>
    <xdr:from>
      <xdr:col>14</xdr:col>
      <xdr:colOff>200026</xdr:colOff>
      <xdr:row>8</xdr:row>
      <xdr:rowOff>180976</xdr:rowOff>
    </xdr:from>
    <xdr:to>
      <xdr:col>20</xdr:col>
      <xdr:colOff>133350</xdr:colOff>
      <xdr:row>11</xdr:row>
      <xdr:rowOff>190500</xdr:rowOff>
    </xdr:to>
    <xdr:sp macro="" textlink="$M$27" fLocksText="0">
      <xdr:nvSpPr>
        <xdr:cNvPr id="5" name="Textfeld 4"/>
        <xdr:cNvSpPr txBox="1"/>
      </xdr:nvSpPr>
      <xdr:spPr>
        <a:xfrm>
          <a:off x="3819526" y="1685926"/>
          <a:ext cx="1247774" cy="609599"/>
        </a:xfrm>
        <a:prstGeom prst="rect">
          <a:avLst/>
        </a:prstGeom>
        <a:noFill/>
        <a:ln w="9525" cmpd="sng">
          <a:noFill/>
        </a:ln>
        <a:effectLst>
          <a:outerShdw blurRad="50800" dist="50800" dir="5400000" algn="ctr" rotWithShape="0">
            <a:schemeClr val="bg1"/>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fld id="{8BBF9BE5-DB3F-4DF3-964A-3DD61F14C977}" type="TxLink">
            <a:rPr lang="en-US" sz="3200" b="1" i="0" u="none" strike="noStrike">
              <a:solidFill>
                <a:srgbClr val="002060">
                  <a:alpha val="80000"/>
                </a:srgbClr>
              </a:solidFill>
              <a:effectLst>
                <a:outerShdw blurRad="50800" dist="12700" dir="2700000" sx="104000" sy="104000" algn="tl" rotWithShape="0">
                  <a:schemeClr val="bg1">
                    <a:alpha val="75000"/>
                  </a:schemeClr>
                </a:outerShdw>
              </a:effectLst>
              <a:latin typeface="Arial"/>
              <a:ea typeface="+mn-ea"/>
              <a:cs typeface="Arial"/>
            </a:rPr>
            <a:pPr marL="0" indent="0"/>
            <a:t>43%</a:t>
          </a:fld>
          <a:endParaRPr lang="de-DE" sz="3200" b="1" i="0" u="none" strike="noStrike">
            <a:solidFill>
              <a:srgbClr val="002060">
                <a:alpha val="80000"/>
              </a:srgbClr>
            </a:solidFill>
            <a:effectLst>
              <a:outerShdw blurRad="50800" dist="12700" dir="2700000" sx="104000" sy="104000" algn="tl" rotWithShape="0">
                <a:schemeClr val="bg1">
                  <a:alpha val="75000"/>
                </a:schemeClr>
              </a:outerShdw>
            </a:effectLst>
            <a:latin typeface="Arial"/>
            <a:ea typeface="+mn-ea"/>
            <a:cs typeface="Arial"/>
          </a:endParaRPr>
        </a:p>
      </xdr:txBody>
    </xdr:sp>
    <xdr:clientData fLocksWithSheet="0"/>
  </xdr:twoCellAnchor>
  <xdr:twoCellAnchor>
    <xdr:from>
      <xdr:col>25</xdr:col>
      <xdr:colOff>161926</xdr:colOff>
      <xdr:row>8</xdr:row>
      <xdr:rowOff>190501</xdr:rowOff>
    </xdr:from>
    <xdr:to>
      <xdr:col>31</xdr:col>
      <xdr:colOff>95250</xdr:colOff>
      <xdr:row>12</xdr:row>
      <xdr:rowOff>0</xdr:rowOff>
    </xdr:to>
    <xdr:sp macro="" textlink="$X$27" fLocksText="0">
      <xdr:nvSpPr>
        <xdr:cNvPr id="6" name="Textfeld 5"/>
        <xdr:cNvSpPr txBox="1"/>
      </xdr:nvSpPr>
      <xdr:spPr>
        <a:xfrm>
          <a:off x="6524626" y="1695451"/>
          <a:ext cx="1247774" cy="609599"/>
        </a:xfrm>
        <a:prstGeom prst="rect">
          <a:avLst/>
        </a:prstGeom>
        <a:noFill/>
        <a:ln w="9525" cmpd="sng">
          <a:noFill/>
        </a:ln>
        <a:effectLst>
          <a:outerShdw blurRad="50800" dist="50800" dir="5400000" algn="ctr" rotWithShape="0">
            <a:schemeClr val="bg1"/>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fld id="{F00944BB-EF9A-4DB9-805C-70AA6057507F}" type="TxLink">
            <a:rPr lang="en-US" sz="3200" b="1" i="0" u="none" strike="noStrike">
              <a:solidFill>
                <a:srgbClr val="002060">
                  <a:alpha val="80000"/>
                </a:srgbClr>
              </a:solidFill>
              <a:effectLst>
                <a:outerShdw blurRad="50800" dist="12700" dir="2700000" sx="104000" sy="104000" algn="tl" rotWithShape="0">
                  <a:schemeClr val="bg1">
                    <a:alpha val="75000"/>
                  </a:schemeClr>
                </a:outerShdw>
              </a:effectLst>
              <a:latin typeface="Arial"/>
              <a:ea typeface="+mn-ea"/>
              <a:cs typeface="Arial"/>
            </a:rPr>
            <a:pPr marL="0" indent="0"/>
            <a:t>35%</a:t>
          </a:fld>
          <a:endParaRPr lang="de-DE" sz="3200" b="1" i="0" u="none" strike="noStrike">
            <a:solidFill>
              <a:srgbClr val="002060">
                <a:alpha val="80000"/>
              </a:srgbClr>
            </a:solidFill>
            <a:effectLst>
              <a:outerShdw blurRad="50800" dist="12700" dir="2700000" sx="104000" sy="104000" algn="tl" rotWithShape="0">
                <a:schemeClr val="bg1">
                  <a:alpha val="75000"/>
                </a:schemeClr>
              </a:outerShdw>
            </a:effectLst>
            <a:latin typeface="Arial"/>
            <a:ea typeface="+mn-ea"/>
            <a:cs typeface="Arial"/>
          </a:endParaRPr>
        </a:p>
      </xdr:txBody>
    </xdr:sp>
    <xdr:clientData fLocksWithSheet="0"/>
  </xdr:twoCellAnchor>
</xdr:wsDr>
</file>

<file path=xl/drawings/drawing4.xml><?xml version="1.0" encoding="utf-8"?>
<xdr:wsDr xmlns:xdr="http://schemas.openxmlformats.org/drawingml/2006/spreadsheetDrawing" xmlns:a="http://schemas.openxmlformats.org/drawingml/2006/main">
  <xdr:twoCellAnchor editAs="oneCell">
    <xdr:from>
      <xdr:col>13</xdr:col>
      <xdr:colOff>19050</xdr:colOff>
      <xdr:row>1</xdr:row>
      <xdr:rowOff>71011</xdr:rowOff>
    </xdr:from>
    <xdr:to>
      <xdr:col>15</xdr:col>
      <xdr:colOff>1257300</xdr:colOff>
      <xdr:row>3</xdr:row>
      <xdr:rowOff>95250</xdr:rowOff>
    </xdr:to>
    <xdr:pic>
      <xdr:nvPicPr>
        <xdr:cNvPr id="2" name="Grafik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48625" y="147211"/>
          <a:ext cx="2733675" cy="510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95250</xdr:colOff>
      <xdr:row>1</xdr:row>
      <xdr:rowOff>309563</xdr:rowOff>
    </xdr:from>
    <xdr:to>
      <xdr:col>18</xdr:col>
      <xdr:colOff>676275</xdr:colOff>
      <xdr:row>4</xdr:row>
      <xdr:rowOff>794</xdr:rowOff>
    </xdr:to>
    <xdr:pic>
      <xdr:nvPicPr>
        <xdr:cNvPr id="4" name="Grafik 3" descr="Wenn meine Vorlagen weiterhelfen konnten, lasse ich mich gerne auf einen Kaffee einladen ;)" title="Buy me a coffee">
          <a:hlinkClick xmlns:r="http://schemas.openxmlformats.org/officeDocument/2006/relationships" r:id="rId3"/>
        </xdr:cNvPr>
        <xdr:cNvPicPr>
          <a:picLocks noChangeAspect="1"/>
        </xdr:cNvPicPr>
      </xdr:nvPicPr>
      <xdr:blipFill>
        <a:blip xmlns:r="http://schemas.openxmlformats.org/officeDocument/2006/relationships" r:embed="rId4"/>
        <a:stretch>
          <a:fillRect/>
        </a:stretch>
      </xdr:blipFill>
      <xdr:spPr>
        <a:xfrm>
          <a:off x="11287125" y="385763"/>
          <a:ext cx="1343025" cy="33575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194663</xdr:colOff>
      <xdr:row>1</xdr:row>
      <xdr:rowOff>66675</xdr:rowOff>
    </xdr:from>
    <xdr:to>
      <xdr:col>9</xdr:col>
      <xdr:colOff>704850</xdr:colOff>
      <xdr:row>3</xdr:row>
      <xdr:rowOff>123824</xdr:rowOff>
    </xdr:to>
    <xdr:pic>
      <xdr:nvPicPr>
        <xdr:cNvPr id="2" name="Grafik 2" descr="ControllerSpielwiese.de">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57338" y="152400"/>
          <a:ext cx="2796187" cy="514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xdr:from>
      <xdr:col>1</xdr:col>
      <xdr:colOff>180975</xdr:colOff>
      <xdr:row>240</xdr:row>
      <xdr:rowOff>19051</xdr:rowOff>
    </xdr:from>
    <xdr:to>
      <xdr:col>9</xdr:col>
      <xdr:colOff>676275</xdr:colOff>
      <xdr:row>248</xdr:row>
      <xdr:rowOff>0</xdr:rowOff>
    </xdr:to>
    <xdr:sp macro="" textlink="">
      <xdr:nvSpPr>
        <xdr:cNvPr id="3" name="Textfeld 2">
          <a:hlinkClick xmlns:r="http://schemas.openxmlformats.org/officeDocument/2006/relationships" r:id="rId3"/>
        </xdr:cNvPr>
        <xdr:cNvSpPr txBox="1"/>
      </xdr:nvSpPr>
      <xdr:spPr>
        <a:xfrm>
          <a:off x="276225" y="44843701"/>
          <a:ext cx="8848725" cy="1514474"/>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rIns="72000" rtlCol="0" anchor="t"/>
        <a:lstStyle/>
        <a:p>
          <a:r>
            <a:rPr lang="de-DE" sz="1100"/>
            <a:t>Sie haben Ideen zur Weiterentwicklung oder spezielle Änderungswünsche</a:t>
          </a:r>
          <a:r>
            <a:rPr lang="de-DE" sz="1100" baseline="0"/>
            <a:t>? - Sprechen Sie uns an:</a:t>
          </a:r>
        </a:p>
        <a:p>
          <a:r>
            <a:rPr lang="de-DE" sz="1100" b="1" u="sng" baseline="0"/>
            <a:t>service@controllerspielwiese.de</a:t>
          </a:r>
        </a:p>
        <a:p>
          <a:endParaRPr lang="de-DE" sz="1100" b="0" u="none" baseline="0"/>
        </a:p>
        <a:p>
          <a:r>
            <a:rPr lang="de-DE" sz="1100" b="0" u="none" baseline="0"/>
            <a:t>Schreiben Sie uns auch gerne Ihr Feedback, wenn z.B. die Schritt-für-Schritt-Anleitung in Ihren Augen noch zu optimieren ist oder auch, wenn Sie einfach nur zufrieden sind ... ;-)</a:t>
          </a:r>
        </a:p>
        <a:p>
          <a:endParaRPr lang="de-DE" sz="1100" b="0" u="none" baseline="0"/>
        </a:p>
        <a:p>
          <a:endParaRPr lang="de-DE" sz="1100" b="0" u="none"/>
        </a:p>
      </xdr:txBody>
    </xdr:sp>
    <xdr:clientData/>
  </xdr:twoCellAnchor>
  <xdr:twoCellAnchor>
    <xdr:from>
      <xdr:col>1</xdr:col>
      <xdr:colOff>180975</xdr:colOff>
      <xdr:row>62</xdr:row>
      <xdr:rowOff>19051</xdr:rowOff>
    </xdr:from>
    <xdr:to>
      <xdr:col>9</xdr:col>
      <xdr:colOff>676275</xdr:colOff>
      <xdr:row>203</xdr:row>
      <xdr:rowOff>19050</xdr:rowOff>
    </xdr:to>
    <xdr:sp macro="" textlink="">
      <xdr:nvSpPr>
        <xdr:cNvPr id="4" name="Textfeld 3">
          <a:hlinkClick xmlns:r="http://schemas.openxmlformats.org/officeDocument/2006/relationships" r:id="rId4"/>
        </xdr:cNvPr>
        <xdr:cNvSpPr txBox="1"/>
      </xdr:nvSpPr>
      <xdr:spPr>
        <a:xfrm>
          <a:off x="276225" y="14287501"/>
          <a:ext cx="8848725" cy="1904999"/>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rIns="72000" rtlCol="0" anchor="t"/>
        <a:lstStyle/>
        <a:p>
          <a:r>
            <a:rPr lang="de-DE" sz="1200" b="0" i="0" u="none" strike="noStrike" baseline="0">
              <a:solidFill>
                <a:schemeClr val="dk1"/>
              </a:solidFill>
              <a:effectLst/>
              <a:latin typeface="+mn-lt"/>
              <a:ea typeface="+mn-ea"/>
              <a:cs typeface="+mn-cs"/>
            </a:rPr>
            <a:t>Ein Waffeldiagramm eignet sich immer dann, wenn Verhältnisse im Hundert grafisch dargestellt werden sollen.</a:t>
          </a:r>
        </a:p>
        <a:p>
          <a:r>
            <a:rPr lang="de-DE" sz="1200" b="0" i="0" u="none" strike="noStrike" baseline="0">
              <a:solidFill>
                <a:schemeClr val="dk1"/>
              </a:solidFill>
              <a:effectLst/>
              <a:latin typeface="+mn-lt"/>
              <a:ea typeface="+mn-ea"/>
              <a:cs typeface="+mn-cs"/>
            </a:rPr>
            <a:t>Diesbezüglich werden für ein Diagramm </a:t>
          </a:r>
          <a:r>
            <a:rPr lang="de-DE" sz="1200" b="1" i="0" u="none" strike="noStrike" baseline="0">
              <a:solidFill>
                <a:schemeClr val="dk1"/>
              </a:solidFill>
              <a:effectLst/>
              <a:latin typeface="+mn-lt"/>
              <a:ea typeface="+mn-ea"/>
              <a:cs typeface="+mn-cs"/>
            </a:rPr>
            <a:t>100 Kacheln </a:t>
          </a:r>
          <a:r>
            <a:rPr lang="de-DE" sz="1200" b="0" i="0" u="none" strike="noStrike" baseline="0">
              <a:solidFill>
                <a:schemeClr val="dk1"/>
              </a:solidFill>
              <a:effectLst/>
              <a:latin typeface="+mn-lt"/>
              <a:ea typeface="+mn-ea"/>
              <a:cs typeface="+mn-cs"/>
            </a:rPr>
            <a:t>benötigt, jede einzelne stellt somit 1% dar. Eine Kachel - eine Zelle.</a:t>
          </a:r>
        </a:p>
        <a:p>
          <a:r>
            <a:rPr lang="de-DE" sz="1200" baseline="0"/>
            <a:t>Für die Darstellung wird zunächst ein Raster benöigt mit den </a:t>
          </a:r>
          <a:r>
            <a:rPr lang="de-DE" sz="1200" b="1" baseline="0"/>
            <a:t>10 x 10 </a:t>
          </a:r>
          <a:r>
            <a:rPr lang="de-DE" sz="1200" baseline="0"/>
            <a:t>Kacheln bzw. Zellen.</a:t>
          </a:r>
        </a:p>
        <a:p>
          <a:endParaRPr lang="de-DE" sz="1200" baseline="0"/>
        </a:p>
        <a:p>
          <a:r>
            <a:rPr lang="de-DE" sz="1200" baseline="0"/>
            <a:t>Überlegen Sie zuerst den Bereich, in dem Ihr Waffeldiagramm dargestellt werden soll, in unserem Beispiel wird es </a:t>
          </a:r>
          <a:r>
            <a:rPr lang="de-DE" sz="1200" b="1" baseline="0"/>
            <a:t>B9 bis K18</a:t>
          </a:r>
          <a:r>
            <a:rPr lang="de-DE" sz="1200" baseline="0"/>
            <a:t>.</a:t>
          </a:r>
        </a:p>
        <a:p>
          <a:endParaRPr lang="de-DE" sz="1200" baseline="0"/>
        </a:p>
        <a:p>
          <a:pPr fontAlgn="base"/>
          <a:r>
            <a:rPr lang="de-DE" sz="1200" b="0" i="0">
              <a:solidFill>
                <a:schemeClr val="dk1"/>
              </a:solidFill>
              <a:effectLst/>
              <a:latin typeface="+mn-lt"/>
              <a:ea typeface="+mn-ea"/>
              <a:cs typeface="+mn-cs"/>
            </a:rPr>
            <a:t>Zuerst</a:t>
          </a:r>
          <a:r>
            <a:rPr lang="de-DE" sz="1200" b="0" i="0" baseline="0">
              <a:solidFill>
                <a:schemeClr val="dk1"/>
              </a:solidFill>
              <a:effectLst/>
              <a:latin typeface="+mn-lt"/>
              <a:ea typeface="+mn-ea"/>
              <a:cs typeface="+mn-cs"/>
            </a:rPr>
            <a:t> wird dieser Bereich, das sogenannte Ra</a:t>
          </a:r>
          <a:r>
            <a:rPr lang="de-DE" sz="1200" b="0" i="0">
              <a:solidFill>
                <a:schemeClr val="dk1"/>
              </a:solidFill>
              <a:effectLst/>
              <a:latin typeface="+mn-lt"/>
              <a:ea typeface="+mn-ea"/>
              <a:cs typeface="+mn-cs"/>
            </a:rPr>
            <a:t>ster, mit ... (weiter</a:t>
          </a:r>
          <a:r>
            <a:rPr lang="de-DE" sz="1200" b="0" i="0" baseline="0">
              <a:solidFill>
                <a:schemeClr val="dk1"/>
              </a:solidFill>
              <a:effectLst/>
              <a:latin typeface="+mn-lt"/>
              <a:ea typeface="+mn-ea"/>
              <a:cs typeface="+mn-cs"/>
            </a:rPr>
            <a:t> nur in der Premiumversion)</a:t>
          </a:r>
          <a:endParaRPr lang="de-DE" sz="1200" b="0" i="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0" i="0" baseline="0">
            <a:solidFill>
              <a:schemeClr val="dk1"/>
            </a:solidFill>
            <a:effectLst/>
            <a:latin typeface="+mn-lt"/>
            <a:ea typeface="+mn-ea"/>
            <a:cs typeface="+mn-cs"/>
          </a:endParaRPr>
        </a:p>
        <a:p>
          <a:pPr fontAlgn="base"/>
          <a:endParaRPr lang="de-DE" sz="1200" baseline="0"/>
        </a:p>
        <a:p>
          <a:r>
            <a:rPr lang="de-DE" sz="1200" baseline="0"/>
            <a:t>Nehmen Sie den umliegenden Zellen für mehr Kontrast noch das Raster, indem Sie diese umliegenden Zellen mit weißer Farbe füllen. Das Ergebnis sollte jetzt in etwas so aussehen:</a:t>
          </a:r>
        </a:p>
        <a:p>
          <a:endParaRPr lang="de-DE" sz="1200" baseline="0"/>
        </a:p>
        <a:p>
          <a:endParaRPr lang="de-DE" sz="1200" baseline="0"/>
        </a:p>
        <a:p>
          <a:endParaRPr lang="de-DE" sz="1200" baseline="0"/>
        </a:p>
        <a:p>
          <a:endParaRPr lang="de-DE" sz="1200" baseline="0"/>
        </a:p>
      </xdr:txBody>
    </xdr:sp>
    <xdr:clientData/>
  </xdr:twoCellAnchor>
  <xdr:twoCellAnchor editAs="oneCell">
    <xdr:from>
      <xdr:col>2</xdr:col>
      <xdr:colOff>123825</xdr:colOff>
      <xdr:row>189</xdr:row>
      <xdr:rowOff>47626</xdr:rowOff>
    </xdr:from>
    <xdr:to>
      <xdr:col>3</xdr:col>
      <xdr:colOff>2685696</xdr:colOff>
      <xdr:row>202</xdr:row>
      <xdr:rowOff>142555</xdr:rowOff>
    </xdr:to>
    <xdr:pic>
      <xdr:nvPicPr>
        <xdr:cNvPr id="10" name="Grafik 9"/>
        <xdr:cNvPicPr>
          <a:picLocks noChangeAspect="1"/>
        </xdr:cNvPicPr>
      </xdr:nvPicPr>
      <xdr:blipFill>
        <a:blip xmlns:r="http://schemas.openxmlformats.org/officeDocument/2006/relationships" r:embed="rId5"/>
        <a:stretch>
          <a:fillRect/>
        </a:stretch>
      </xdr:blipFill>
      <xdr:spPr>
        <a:xfrm>
          <a:off x="438150" y="35242501"/>
          <a:ext cx="2828571" cy="2571429"/>
        </a:xfrm>
        <a:prstGeom prst="rect">
          <a:avLst/>
        </a:prstGeom>
      </xdr:spPr>
    </xdr:pic>
    <xdr:clientData/>
  </xdr:twoCellAnchor>
  <xdr:twoCellAnchor editAs="oneCell">
    <xdr:from>
      <xdr:col>4</xdr:col>
      <xdr:colOff>219075</xdr:colOff>
      <xdr:row>1</xdr:row>
      <xdr:rowOff>257175</xdr:rowOff>
    </xdr:from>
    <xdr:to>
      <xdr:col>6</xdr:col>
      <xdr:colOff>95250</xdr:colOff>
      <xdr:row>3</xdr:row>
      <xdr:rowOff>150019</xdr:rowOff>
    </xdr:to>
    <xdr:pic>
      <xdr:nvPicPr>
        <xdr:cNvPr id="6" name="Grafik 5" descr="Wenn meine Vorlagen weiterhelfen konnten, lasse ich mich gerne auf einen Kaffee einladen ;)" title="Buy me a coffee">
          <a:hlinkClick xmlns:r="http://schemas.openxmlformats.org/officeDocument/2006/relationships" r:id="rId6"/>
        </xdr:cNvPr>
        <xdr:cNvPicPr>
          <a:picLocks noChangeAspect="1"/>
        </xdr:cNvPicPr>
      </xdr:nvPicPr>
      <xdr:blipFill>
        <a:blip xmlns:r="http://schemas.openxmlformats.org/officeDocument/2006/relationships" r:embed="rId7"/>
        <a:stretch>
          <a:fillRect/>
        </a:stretch>
      </xdr:blipFill>
      <xdr:spPr>
        <a:xfrm>
          <a:off x="4857750" y="342900"/>
          <a:ext cx="1400175" cy="350044"/>
        </a:xfrm>
        <a:prstGeom prst="rect">
          <a:avLst/>
        </a:prstGeom>
      </xdr:spPr>
    </xdr:pic>
    <xdr:clientData/>
  </xdr:twoCellAnchor>
  <xdr:twoCellAnchor>
    <xdr:from>
      <xdr:col>9</xdr:col>
      <xdr:colOff>581025</xdr:colOff>
      <xdr:row>248</xdr:row>
      <xdr:rowOff>9525</xdr:rowOff>
    </xdr:from>
    <xdr:to>
      <xdr:col>9</xdr:col>
      <xdr:colOff>666750</xdr:colOff>
      <xdr:row>248</xdr:row>
      <xdr:rowOff>153525</xdr:rowOff>
    </xdr:to>
    <xdr:sp macro="" textlink="">
      <xdr:nvSpPr>
        <xdr:cNvPr id="7" name="Pfeil nach oben 6">
          <a:hlinkClick xmlns:r="http://schemas.openxmlformats.org/officeDocument/2006/relationships" r:id="rId8"/>
        </xdr:cNvPr>
        <xdr:cNvSpPr/>
      </xdr:nvSpPr>
      <xdr:spPr>
        <a:xfrm>
          <a:off x="9029700" y="33013650"/>
          <a:ext cx="85725" cy="144000"/>
        </a:xfrm>
        <a:prstGeom prst="upArrow">
          <a:avLst/>
        </a:prstGeom>
        <a:solidFill>
          <a:schemeClr val="accent6">
            <a:lumMod val="75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hyperlink" Target="https://ko-fi.com/controllerspielwiese" TargetMode="External"/><Relationship Id="rId2" Type="http://schemas.openxmlformats.org/officeDocument/2006/relationships/hyperlink" Target="mailto:Service@ControllerSpielwiese.de?subject=Ich%20m&#246;chte%20das%20Excel-Tool%20Waffeldiagramm%20f&#252;r%20EUR%204,99%20erwerben" TargetMode="External"/><Relationship Id="rId1" Type="http://schemas.openxmlformats.org/officeDocument/2006/relationships/hyperlink" Target="https://www.controllerspielwiese.de/inhalte/wir/formular-mitglied-werden.php"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N43"/>
  <sheetViews>
    <sheetView zoomScaleNormal="100" workbookViewId="0"/>
  </sheetViews>
  <sheetFormatPr baseColWidth="10" defaultColWidth="11.42578125" defaultRowHeight="12.75" x14ac:dyDescent="0.2"/>
  <cols>
    <col min="1" max="1" width="6.5703125" style="1" customWidth="1"/>
    <col min="2" max="11" width="3.28515625" style="1" customWidth="1"/>
    <col min="12" max="12" width="8.28515625" style="1" customWidth="1"/>
    <col min="13" max="22" width="3.28515625" style="1" customWidth="1"/>
    <col min="23" max="23" width="8.28515625" style="1" customWidth="1"/>
    <col min="24" max="33" width="3.28515625" style="1" customWidth="1"/>
    <col min="34" max="34" width="8.28515625" style="1" customWidth="1"/>
    <col min="35" max="16384" width="11.42578125" style="1"/>
  </cols>
  <sheetData>
    <row r="1" spans="1:40" ht="6" customHeight="1" x14ac:dyDescent="0.2">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row>
    <row r="2" spans="1:40" ht="26.25" x14ac:dyDescent="0.4">
      <c r="A2" s="6"/>
      <c r="B2" s="2" t="s">
        <v>0</v>
      </c>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6"/>
      <c r="AI2" s="121" t="s">
        <v>64</v>
      </c>
      <c r="AJ2" s="124" t="s">
        <v>88</v>
      </c>
      <c r="AK2" s="124"/>
      <c r="AL2" s="6"/>
      <c r="AM2" s="6"/>
      <c r="AN2" s="6"/>
    </row>
    <row r="3" spans="1:40" ht="7.5" customHeight="1" x14ac:dyDescent="0.2">
      <c r="A3" s="6"/>
      <c r="B3" s="3"/>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6"/>
      <c r="AI3" s="6"/>
      <c r="AJ3" s="6"/>
      <c r="AK3" s="6"/>
      <c r="AL3" s="6"/>
      <c r="AM3" s="6"/>
      <c r="AN3" s="6"/>
    </row>
    <row r="4" spans="1:40" x14ac:dyDescent="0.2">
      <c r="A4" s="6"/>
      <c r="B4" s="125">
        <v>72727</v>
      </c>
      <c r="C4" s="125"/>
      <c r="D4" s="125"/>
      <c r="E4" s="125"/>
      <c r="F4" s="125"/>
      <c r="G4" s="125"/>
      <c r="H4" s="125"/>
      <c r="I4" s="125"/>
      <c r="J4" s="125"/>
      <c r="K4" s="125"/>
      <c r="L4" s="3"/>
      <c r="M4" s="3"/>
      <c r="N4" s="3"/>
      <c r="O4" s="3"/>
      <c r="P4" s="3"/>
      <c r="Q4" s="3"/>
      <c r="R4" s="3"/>
      <c r="S4" s="3"/>
      <c r="T4" s="3"/>
      <c r="U4" s="3"/>
      <c r="V4" s="3"/>
      <c r="W4" s="3"/>
      <c r="X4" s="3"/>
      <c r="Y4" s="3"/>
      <c r="Z4" s="3"/>
      <c r="AA4" s="3"/>
      <c r="AB4" s="3"/>
      <c r="AC4" s="3"/>
      <c r="AD4" s="3"/>
      <c r="AE4" s="3"/>
      <c r="AF4" s="3"/>
      <c r="AG4" s="3"/>
      <c r="AH4" s="6"/>
      <c r="AI4" s="6"/>
      <c r="AJ4" s="6"/>
      <c r="AK4" s="6"/>
      <c r="AL4" s="6"/>
      <c r="AM4" s="6"/>
      <c r="AN4" s="6"/>
    </row>
    <row r="5" spans="1:40" x14ac:dyDescent="0.2">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row>
    <row r="6" spans="1:40" ht="13.5" customHeight="1" x14ac:dyDescent="0.2">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4" customHeight="1" x14ac:dyDescent="0.2">
      <c r="A7" s="6"/>
      <c r="B7" s="133" t="s">
        <v>1</v>
      </c>
      <c r="C7" s="133"/>
      <c r="D7" s="133"/>
      <c r="E7" s="133"/>
      <c r="F7" s="133"/>
      <c r="G7" s="133"/>
      <c r="H7" s="133"/>
      <c r="I7" s="133"/>
      <c r="J7" s="133"/>
      <c r="K7" s="133"/>
      <c r="L7" s="6"/>
      <c r="M7" s="133" t="s">
        <v>26</v>
      </c>
      <c r="N7" s="133"/>
      <c r="O7" s="133"/>
      <c r="P7" s="133"/>
      <c r="Q7" s="133"/>
      <c r="R7" s="133"/>
      <c r="S7" s="133"/>
      <c r="T7" s="133"/>
      <c r="U7" s="133"/>
      <c r="V7" s="133"/>
      <c r="W7" s="6"/>
      <c r="X7" s="133" t="s">
        <v>3</v>
      </c>
      <c r="Y7" s="133"/>
      <c r="Z7" s="133"/>
      <c r="AA7" s="133"/>
      <c r="AB7" s="133"/>
      <c r="AC7" s="133"/>
      <c r="AD7" s="133"/>
      <c r="AE7" s="133"/>
      <c r="AF7" s="133"/>
      <c r="AG7" s="133"/>
      <c r="AH7" s="6"/>
      <c r="AI7" s="6"/>
      <c r="AJ7" s="6"/>
      <c r="AK7" s="6"/>
      <c r="AL7" s="6"/>
      <c r="AM7" s="6"/>
      <c r="AN7" s="6"/>
    </row>
    <row r="8" spans="1:40" ht="15.95" customHeight="1" thickBot="1" x14ac:dyDescent="0.25">
      <c r="A8" s="6"/>
      <c r="B8" s="61"/>
      <c r="C8" s="61"/>
      <c r="D8" s="61"/>
      <c r="E8" s="61"/>
      <c r="F8" s="61"/>
      <c r="G8" s="61"/>
      <c r="H8" s="61"/>
      <c r="I8" s="61"/>
      <c r="J8" s="61"/>
      <c r="K8" s="61"/>
      <c r="L8" s="6"/>
      <c r="M8" s="61"/>
      <c r="N8" s="61"/>
      <c r="O8" s="61"/>
      <c r="P8" s="61"/>
      <c r="Q8" s="61"/>
      <c r="R8" s="61"/>
      <c r="S8" s="61"/>
      <c r="T8" s="61"/>
      <c r="U8" s="61"/>
      <c r="V8" s="61"/>
      <c r="W8" s="6"/>
      <c r="X8" s="61"/>
      <c r="Y8" s="61"/>
      <c r="Z8" s="61"/>
      <c r="AA8" s="61"/>
      <c r="AB8" s="61"/>
      <c r="AC8" s="61"/>
      <c r="AD8" s="61"/>
      <c r="AE8" s="61"/>
      <c r="AF8" s="61"/>
      <c r="AG8" s="61"/>
      <c r="AH8" s="6"/>
      <c r="AI8" s="6"/>
      <c r="AJ8" s="6"/>
      <c r="AK8" s="6"/>
      <c r="AL8" s="6"/>
      <c r="AM8" s="6"/>
      <c r="AN8" s="6"/>
    </row>
    <row r="9" spans="1:40" ht="15.95" customHeight="1" thickTop="1" thickBot="1" x14ac:dyDescent="0.25">
      <c r="A9" s="6"/>
      <c r="B9" s="97">
        <v>0.90999999999999992</v>
      </c>
      <c r="C9" s="97">
        <v>0.91999999999999993</v>
      </c>
      <c r="D9" s="97">
        <v>0.92999999999999994</v>
      </c>
      <c r="E9" s="97">
        <v>0.94</v>
      </c>
      <c r="F9" s="97">
        <v>0.95</v>
      </c>
      <c r="G9" s="97">
        <v>0.96</v>
      </c>
      <c r="H9" s="97">
        <v>0.97</v>
      </c>
      <c r="I9" s="97">
        <v>0.98</v>
      </c>
      <c r="J9" s="97">
        <v>0.99</v>
      </c>
      <c r="K9" s="97">
        <v>1</v>
      </c>
      <c r="L9" s="103"/>
      <c r="M9" s="68">
        <v>0.90999999999999992</v>
      </c>
      <c r="N9" s="68">
        <v>0.91999999999999993</v>
      </c>
      <c r="O9" s="68">
        <v>0.92999999999999994</v>
      </c>
      <c r="P9" s="68">
        <v>0.94</v>
      </c>
      <c r="Q9" s="68">
        <v>0.95</v>
      </c>
      <c r="R9" s="68">
        <v>0.96</v>
      </c>
      <c r="S9" s="68">
        <v>0.97</v>
      </c>
      <c r="T9" s="68">
        <v>0.98</v>
      </c>
      <c r="U9" s="68">
        <v>0.99</v>
      </c>
      <c r="V9" s="68">
        <v>1</v>
      </c>
      <c r="W9" s="103"/>
      <c r="X9" s="68">
        <v>0.90999999999999992</v>
      </c>
      <c r="Y9" s="68">
        <v>0.91999999999999993</v>
      </c>
      <c r="Z9" s="68">
        <v>0.92999999999999994</v>
      </c>
      <c r="AA9" s="68">
        <v>0.94</v>
      </c>
      <c r="AB9" s="68">
        <v>0.95</v>
      </c>
      <c r="AC9" s="68">
        <v>0.96</v>
      </c>
      <c r="AD9" s="68">
        <v>0.97</v>
      </c>
      <c r="AE9" s="68">
        <v>0.98</v>
      </c>
      <c r="AF9" s="68">
        <v>0.99</v>
      </c>
      <c r="AG9" s="68">
        <v>1</v>
      </c>
      <c r="AH9" s="6"/>
      <c r="AI9" s="6"/>
      <c r="AJ9" s="6"/>
      <c r="AK9" s="6"/>
      <c r="AL9" s="6"/>
      <c r="AM9" s="6"/>
      <c r="AN9" s="6"/>
    </row>
    <row r="10" spans="1:40" ht="15.95" customHeight="1" thickTop="1" thickBot="1" x14ac:dyDescent="0.25">
      <c r="A10" s="6"/>
      <c r="B10" s="97">
        <v>0.80999999999999994</v>
      </c>
      <c r="C10" s="97">
        <v>0.82</v>
      </c>
      <c r="D10" s="97">
        <v>0.83</v>
      </c>
      <c r="E10" s="97">
        <v>0.84</v>
      </c>
      <c r="F10" s="97">
        <v>0.85</v>
      </c>
      <c r="G10" s="97">
        <v>0.86</v>
      </c>
      <c r="H10" s="97">
        <v>0.87</v>
      </c>
      <c r="I10" s="97">
        <v>0.88</v>
      </c>
      <c r="J10" s="97">
        <v>0.89</v>
      </c>
      <c r="K10" s="97">
        <v>0.9</v>
      </c>
      <c r="L10" s="103"/>
      <c r="M10" s="68">
        <v>0.80999999999999994</v>
      </c>
      <c r="N10" s="68">
        <v>0.82</v>
      </c>
      <c r="O10" s="68">
        <v>0.83</v>
      </c>
      <c r="P10" s="68">
        <v>0.84</v>
      </c>
      <c r="Q10" s="68">
        <v>0.85</v>
      </c>
      <c r="R10" s="68">
        <v>0.86</v>
      </c>
      <c r="S10" s="68">
        <v>0.87</v>
      </c>
      <c r="T10" s="68">
        <v>0.88</v>
      </c>
      <c r="U10" s="68">
        <v>0.89</v>
      </c>
      <c r="V10" s="68">
        <v>0.9</v>
      </c>
      <c r="W10" s="103"/>
      <c r="X10" s="68">
        <v>0.80999999999999994</v>
      </c>
      <c r="Y10" s="68">
        <v>0.82</v>
      </c>
      <c r="Z10" s="68">
        <v>0.83</v>
      </c>
      <c r="AA10" s="68">
        <v>0.84</v>
      </c>
      <c r="AB10" s="68">
        <v>0.85</v>
      </c>
      <c r="AC10" s="68">
        <v>0.86</v>
      </c>
      <c r="AD10" s="68">
        <v>0.87</v>
      </c>
      <c r="AE10" s="68">
        <v>0.88</v>
      </c>
      <c r="AF10" s="68">
        <v>0.89</v>
      </c>
      <c r="AG10" s="68">
        <v>0.9</v>
      </c>
      <c r="AH10" s="6"/>
      <c r="AI10" s="6"/>
      <c r="AJ10" s="6"/>
      <c r="AK10" s="6"/>
      <c r="AL10" s="6"/>
      <c r="AM10" s="6"/>
      <c r="AN10" s="6"/>
    </row>
    <row r="11" spans="1:40" ht="15.95" customHeight="1" thickTop="1" thickBot="1" x14ac:dyDescent="0.25">
      <c r="A11" s="6"/>
      <c r="B11" s="97">
        <v>0.71</v>
      </c>
      <c r="C11" s="97">
        <v>0.72</v>
      </c>
      <c r="D11" s="97">
        <v>0.73</v>
      </c>
      <c r="E11" s="97">
        <v>0.74</v>
      </c>
      <c r="F11" s="97">
        <v>0.75</v>
      </c>
      <c r="G11" s="97">
        <v>0.76</v>
      </c>
      <c r="H11" s="97">
        <v>0.77</v>
      </c>
      <c r="I11" s="97">
        <v>0.78</v>
      </c>
      <c r="J11" s="97">
        <v>0.79</v>
      </c>
      <c r="K11" s="97">
        <v>0.8</v>
      </c>
      <c r="L11" s="103"/>
      <c r="M11" s="68">
        <v>0.71</v>
      </c>
      <c r="N11" s="68">
        <v>0.72</v>
      </c>
      <c r="O11" s="68">
        <v>0.73</v>
      </c>
      <c r="P11" s="68">
        <v>0.74</v>
      </c>
      <c r="Q11" s="68">
        <v>0.75</v>
      </c>
      <c r="R11" s="68">
        <v>0.76</v>
      </c>
      <c r="S11" s="68">
        <v>0.77</v>
      </c>
      <c r="T11" s="68">
        <v>0.78</v>
      </c>
      <c r="U11" s="68">
        <v>0.79</v>
      </c>
      <c r="V11" s="68">
        <v>0.8</v>
      </c>
      <c r="W11" s="103"/>
      <c r="X11" s="68">
        <v>0.71</v>
      </c>
      <c r="Y11" s="68">
        <v>0.72</v>
      </c>
      <c r="Z11" s="68">
        <v>0.73</v>
      </c>
      <c r="AA11" s="68">
        <v>0.74</v>
      </c>
      <c r="AB11" s="68">
        <v>0.75</v>
      </c>
      <c r="AC11" s="68">
        <v>0.76</v>
      </c>
      <c r="AD11" s="68">
        <v>0.77</v>
      </c>
      <c r="AE11" s="68">
        <v>0.78</v>
      </c>
      <c r="AF11" s="68">
        <v>0.79</v>
      </c>
      <c r="AG11" s="68">
        <v>0.8</v>
      </c>
      <c r="AH11" s="6"/>
      <c r="AI11" s="6"/>
      <c r="AJ11" s="6"/>
      <c r="AK11" s="6"/>
      <c r="AL11" s="6"/>
      <c r="AM11" s="6"/>
      <c r="AN11" s="6"/>
    </row>
    <row r="12" spans="1:40" ht="15.95" customHeight="1" thickTop="1" thickBot="1" x14ac:dyDescent="0.25">
      <c r="A12" s="6"/>
      <c r="B12" s="97">
        <v>0.61</v>
      </c>
      <c r="C12" s="97">
        <v>0.62</v>
      </c>
      <c r="D12" s="97">
        <v>0.63</v>
      </c>
      <c r="E12" s="97">
        <v>0.64</v>
      </c>
      <c r="F12" s="97">
        <v>0.65</v>
      </c>
      <c r="G12" s="97">
        <v>0.66</v>
      </c>
      <c r="H12" s="97">
        <v>0.67</v>
      </c>
      <c r="I12" s="97">
        <v>0.68</v>
      </c>
      <c r="J12" s="97">
        <v>0.69000000000000006</v>
      </c>
      <c r="K12" s="97">
        <v>0.70000000000000007</v>
      </c>
      <c r="L12" s="103"/>
      <c r="M12" s="68">
        <v>0.61</v>
      </c>
      <c r="N12" s="68">
        <v>0.62</v>
      </c>
      <c r="O12" s="68">
        <v>0.63</v>
      </c>
      <c r="P12" s="68">
        <v>0.64</v>
      </c>
      <c r="Q12" s="68">
        <v>0.65</v>
      </c>
      <c r="R12" s="68">
        <v>0.66</v>
      </c>
      <c r="S12" s="68">
        <v>0.67</v>
      </c>
      <c r="T12" s="68">
        <v>0.68</v>
      </c>
      <c r="U12" s="68">
        <v>0.69000000000000006</v>
      </c>
      <c r="V12" s="68">
        <v>0.70000000000000007</v>
      </c>
      <c r="W12" s="103"/>
      <c r="X12" s="68">
        <v>0.61</v>
      </c>
      <c r="Y12" s="68">
        <v>0.62</v>
      </c>
      <c r="Z12" s="68">
        <v>0.63</v>
      </c>
      <c r="AA12" s="68">
        <v>0.64</v>
      </c>
      <c r="AB12" s="68">
        <v>0.65</v>
      </c>
      <c r="AC12" s="68">
        <v>0.66</v>
      </c>
      <c r="AD12" s="68">
        <v>0.67</v>
      </c>
      <c r="AE12" s="68">
        <v>0.68</v>
      </c>
      <c r="AF12" s="68">
        <v>0.69000000000000006</v>
      </c>
      <c r="AG12" s="68">
        <v>0.70000000000000007</v>
      </c>
      <c r="AH12" s="6"/>
      <c r="AI12" s="6"/>
      <c r="AJ12" s="6"/>
      <c r="AK12" s="6"/>
      <c r="AL12" s="6"/>
      <c r="AM12" s="6"/>
      <c r="AN12" s="6"/>
    </row>
    <row r="13" spans="1:40" ht="15.95" customHeight="1" thickTop="1" thickBot="1" x14ac:dyDescent="0.25">
      <c r="A13" s="6"/>
      <c r="B13" s="97">
        <v>0.51</v>
      </c>
      <c r="C13" s="97">
        <v>0.52</v>
      </c>
      <c r="D13" s="97">
        <v>0.53</v>
      </c>
      <c r="E13" s="97">
        <v>0.54</v>
      </c>
      <c r="F13" s="97">
        <v>0.55000000000000004</v>
      </c>
      <c r="G13" s="97">
        <v>0.56000000000000005</v>
      </c>
      <c r="H13" s="97">
        <v>0.57000000000000006</v>
      </c>
      <c r="I13" s="97">
        <v>0.58000000000000007</v>
      </c>
      <c r="J13" s="97">
        <v>0.59000000000000008</v>
      </c>
      <c r="K13" s="97">
        <v>0.60000000000000009</v>
      </c>
      <c r="L13" s="103"/>
      <c r="M13" s="68">
        <v>0.51</v>
      </c>
      <c r="N13" s="68">
        <v>0.52</v>
      </c>
      <c r="O13" s="68">
        <v>0.53</v>
      </c>
      <c r="P13" s="68">
        <v>0.54</v>
      </c>
      <c r="Q13" s="68">
        <v>0.55000000000000004</v>
      </c>
      <c r="R13" s="68">
        <v>0.56000000000000005</v>
      </c>
      <c r="S13" s="68">
        <v>0.57000000000000006</v>
      </c>
      <c r="T13" s="68">
        <v>0.58000000000000007</v>
      </c>
      <c r="U13" s="68">
        <v>0.59000000000000008</v>
      </c>
      <c r="V13" s="68">
        <v>0.60000000000000009</v>
      </c>
      <c r="W13" s="103"/>
      <c r="X13" s="68">
        <v>0.51</v>
      </c>
      <c r="Y13" s="68">
        <v>0.52</v>
      </c>
      <c r="Z13" s="68">
        <v>0.53</v>
      </c>
      <c r="AA13" s="68">
        <v>0.54</v>
      </c>
      <c r="AB13" s="68">
        <v>0.55000000000000004</v>
      </c>
      <c r="AC13" s="68">
        <v>0.56000000000000005</v>
      </c>
      <c r="AD13" s="68">
        <v>0.57000000000000006</v>
      </c>
      <c r="AE13" s="68">
        <v>0.58000000000000007</v>
      </c>
      <c r="AF13" s="68">
        <v>0.59000000000000008</v>
      </c>
      <c r="AG13" s="68">
        <v>0.60000000000000009</v>
      </c>
      <c r="AH13" s="6"/>
      <c r="AI13" s="6"/>
      <c r="AJ13" s="6"/>
      <c r="AK13" s="6"/>
      <c r="AL13" s="6"/>
      <c r="AM13" s="6"/>
      <c r="AN13" s="6"/>
    </row>
    <row r="14" spans="1:40" ht="15.95" customHeight="1" thickTop="1" thickBot="1" x14ac:dyDescent="0.25">
      <c r="A14" s="6"/>
      <c r="B14" s="97">
        <v>0.41000000000000003</v>
      </c>
      <c r="C14" s="97">
        <v>0.42000000000000004</v>
      </c>
      <c r="D14" s="97">
        <v>0.43000000000000005</v>
      </c>
      <c r="E14" s="97">
        <v>0.44000000000000006</v>
      </c>
      <c r="F14" s="97">
        <v>0.45000000000000007</v>
      </c>
      <c r="G14" s="97">
        <v>0.46000000000000008</v>
      </c>
      <c r="H14" s="97">
        <v>0.47000000000000008</v>
      </c>
      <c r="I14" s="97">
        <v>0.48000000000000009</v>
      </c>
      <c r="J14" s="97">
        <v>0.4900000000000001</v>
      </c>
      <c r="K14" s="97">
        <v>0.50000000000000011</v>
      </c>
      <c r="L14" s="103"/>
      <c r="M14" s="68">
        <v>0.41000000000000003</v>
      </c>
      <c r="N14" s="68">
        <v>0.42000000000000004</v>
      </c>
      <c r="O14" s="68">
        <v>0.43000000000000005</v>
      </c>
      <c r="P14" s="68">
        <v>0.44000000000000006</v>
      </c>
      <c r="Q14" s="68">
        <v>0.45000000000000007</v>
      </c>
      <c r="R14" s="68">
        <v>0.46000000000000008</v>
      </c>
      <c r="S14" s="68">
        <v>0.47000000000000008</v>
      </c>
      <c r="T14" s="68">
        <v>0.48000000000000009</v>
      </c>
      <c r="U14" s="68">
        <v>0.4900000000000001</v>
      </c>
      <c r="V14" s="68">
        <v>0.50000000000000011</v>
      </c>
      <c r="W14" s="103"/>
      <c r="X14" s="68">
        <v>0.41000000000000003</v>
      </c>
      <c r="Y14" s="68">
        <v>0.42000000000000004</v>
      </c>
      <c r="Z14" s="68">
        <v>0.43000000000000005</v>
      </c>
      <c r="AA14" s="68">
        <v>0.44000000000000006</v>
      </c>
      <c r="AB14" s="68">
        <v>0.45000000000000007</v>
      </c>
      <c r="AC14" s="68">
        <v>0.46000000000000008</v>
      </c>
      <c r="AD14" s="68">
        <v>0.47000000000000008</v>
      </c>
      <c r="AE14" s="68">
        <v>0.48000000000000009</v>
      </c>
      <c r="AF14" s="68">
        <v>0.4900000000000001</v>
      </c>
      <c r="AG14" s="68">
        <v>0.50000000000000011</v>
      </c>
      <c r="AH14" s="6"/>
      <c r="AI14" s="6"/>
      <c r="AJ14" s="6"/>
      <c r="AK14" s="6"/>
      <c r="AL14" s="6"/>
      <c r="AM14" s="6"/>
      <c r="AN14" s="6"/>
    </row>
    <row r="15" spans="1:40" ht="15.95" customHeight="1" thickTop="1" thickBot="1" x14ac:dyDescent="0.25">
      <c r="A15" s="6"/>
      <c r="B15" s="97">
        <v>0.31000000000000005</v>
      </c>
      <c r="C15" s="97">
        <v>0.32000000000000006</v>
      </c>
      <c r="D15" s="97">
        <v>0.33000000000000007</v>
      </c>
      <c r="E15" s="97">
        <v>0.34000000000000008</v>
      </c>
      <c r="F15" s="97">
        <v>0.35000000000000009</v>
      </c>
      <c r="G15" s="97">
        <v>0.3600000000000001</v>
      </c>
      <c r="H15" s="97">
        <v>0.37000000000000011</v>
      </c>
      <c r="I15" s="97">
        <v>0.38000000000000012</v>
      </c>
      <c r="J15" s="97">
        <v>0.39000000000000012</v>
      </c>
      <c r="K15" s="97">
        <v>0.40000000000000013</v>
      </c>
      <c r="L15" s="103"/>
      <c r="M15" s="68">
        <v>0.31000000000000005</v>
      </c>
      <c r="N15" s="68">
        <v>0.32000000000000006</v>
      </c>
      <c r="O15" s="68">
        <v>0.33000000000000007</v>
      </c>
      <c r="P15" s="68">
        <v>0.34000000000000008</v>
      </c>
      <c r="Q15" s="68">
        <v>0.35000000000000009</v>
      </c>
      <c r="R15" s="68">
        <v>0.3600000000000001</v>
      </c>
      <c r="S15" s="68">
        <v>0.37000000000000011</v>
      </c>
      <c r="T15" s="68">
        <v>0.38000000000000012</v>
      </c>
      <c r="U15" s="68">
        <v>0.39000000000000012</v>
      </c>
      <c r="V15" s="68">
        <v>0.40000000000000013</v>
      </c>
      <c r="W15" s="103"/>
      <c r="X15" s="68">
        <v>0.31000000000000005</v>
      </c>
      <c r="Y15" s="68">
        <v>0.32000000000000006</v>
      </c>
      <c r="Z15" s="68">
        <v>0.33000000000000007</v>
      </c>
      <c r="AA15" s="68">
        <v>0.34000000000000008</v>
      </c>
      <c r="AB15" s="68">
        <v>0.35000000000000009</v>
      </c>
      <c r="AC15" s="68">
        <v>0.3600000000000001</v>
      </c>
      <c r="AD15" s="68">
        <v>0.37000000000000011</v>
      </c>
      <c r="AE15" s="68">
        <v>0.38000000000000012</v>
      </c>
      <c r="AF15" s="68">
        <v>0.39000000000000012</v>
      </c>
      <c r="AG15" s="68">
        <v>0.40000000000000013</v>
      </c>
      <c r="AH15" s="6"/>
      <c r="AI15" s="6"/>
      <c r="AJ15" s="6"/>
      <c r="AK15" s="6"/>
      <c r="AL15" s="6"/>
      <c r="AM15" s="6"/>
      <c r="AN15" s="6"/>
    </row>
    <row r="16" spans="1:40" ht="15.95" customHeight="1" thickTop="1" thickBot="1" x14ac:dyDescent="0.25">
      <c r="A16" s="6"/>
      <c r="B16" s="97">
        <v>0.21000000000000005</v>
      </c>
      <c r="C16" s="97">
        <v>0.22000000000000006</v>
      </c>
      <c r="D16" s="97">
        <v>0.23000000000000007</v>
      </c>
      <c r="E16" s="97">
        <v>0.24000000000000007</v>
      </c>
      <c r="F16" s="97">
        <v>0.25000000000000011</v>
      </c>
      <c r="G16" s="97">
        <v>0.26000000000000012</v>
      </c>
      <c r="H16" s="97">
        <v>0.27000000000000013</v>
      </c>
      <c r="I16" s="97">
        <v>0.28000000000000014</v>
      </c>
      <c r="J16" s="97">
        <v>0.29000000000000015</v>
      </c>
      <c r="K16" s="97">
        <v>0.30000000000000016</v>
      </c>
      <c r="L16" s="103"/>
      <c r="M16" s="68">
        <v>0.21000000000000005</v>
      </c>
      <c r="N16" s="68">
        <v>0.22000000000000006</v>
      </c>
      <c r="O16" s="68">
        <v>0.23000000000000007</v>
      </c>
      <c r="P16" s="68">
        <v>0.24000000000000007</v>
      </c>
      <c r="Q16" s="68">
        <v>0.25000000000000011</v>
      </c>
      <c r="R16" s="68">
        <v>0.26000000000000012</v>
      </c>
      <c r="S16" s="68">
        <v>0.27000000000000013</v>
      </c>
      <c r="T16" s="68">
        <v>0.28000000000000014</v>
      </c>
      <c r="U16" s="68">
        <v>0.29000000000000015</v>
      </c>
      <c r="V16" s="68">
        <v>0.30000000000000016</v>
      </c>
      <c r="W16" s="103"/>
      <c r="X16" s="68">
        <v>0.21000000000000005</v>
      </c>
      <c r="Y16" s="68">
        <v>0.22000000000000006</v>
      </c>
      <c r="Z16" s="68">
        <v>0.23000000000000007</v>
      </c>
      <c r="AA16" s="68">
        <v>0.24000000000000007</v>
      </c>
      <c r="AB16" s="68">
        <v>0.25000000000000011</v>
      </c>
      <c r="AC16" s="68">
        <v>0.26000000000000012</v>
      </c>
      <c r="AD16" s="68">
        <v>0.27000000000000013</v>
      </c>
      <c r="AE16" s="68">
        <v>0.28000000000000014</v>
      </c>
      <c r="AF16" s="68">
        <v>0.29000000000000015</v>
      </c>
      <c r="AG16" s="68">
        <v>0.30000000000000016</v>
      </c>
      <c r="AH16" s="6"/>
      <c r="AI16" s="6"/>
      <c r="AJ16" s="6"/>
      <c r="AK16" s="6"/>
      <c r="AL16" s="6"/>
      <c r="AM16" s="6"/>
      <c r="AN16" s="6"/>
    </row>
    <row r="17" spans="1:40" ht="15.95" customHeight="1" thickTop="1" thickBot="1" x14ac:dyDescent="0.25">
      <c r="A17" s="6"/>
      <c r="B17" s="97">
        <v>0.11000000000000004</v>
      </c>
      <c r="C17" s="97">
        <v>0.12000000000000005</v>
      </c>
      <c r="D17" s="97">
        <v>0.13000000000000006</v>
      </c>
      <c r="E17" s="97">
        <v>0.14000000000000007</v>
      </c>
      <c r="F17" s="97">
        <v>0.15000000000000011</v>
      </c>
      <c r="G17" s="97">
        <v>0.16000000000000011</v>
      </c>
      <c r="H17" s="97">
        <v>0.17000000000000012</v>
      </c>
      <c r="I17" s="97">
        <v>0.18000000000000013</v>
      </c>
      <c r="J17" s="97">
        <v>0.19000000000000014</v>
      </c>
      <c r="K17" s="97">
        <v>0.20000000000000015</v>
      </c>
      <c r="L17" s="103"/>
      <c r="M17" s="68">
        <v>0.11000000000000004</v>
      </c>
      <c r="N17" s="68">
        <v>0.12000000000000005</v>
      </c>
      <c r="O17" s="68">
        <v>0.13000000000000006</v>
      </c>
      <c r="P17" s="68">
        <v>0.14000000000000007</v>
      </c>
      <c r="Q17" s="68">
        <v>0.15000000000000011</v>
      </c>
      <c r="R17" s="68">
        <v>0.16000000000000011</v>
      </c>
      <c r="S17" s="68">
        <v>0.17000000000000012</v>
      </c>
      <c r="T17" s="68">
        <v>0.18000000000000013</v>
      </c>
      <c r="U17" s="68">
        <v>0.19000000000000014</v>
      </c>
      <c r="V17" s="68">
        <v>0.20000000000000015</v>
      </c>
      <c r="W17" s="103"/>
      <c r="X17" s="68">
        <v>0.11000000000000004</v>
      </c>
      <c r="Y17" s="68">
        <v>0.12000000000000005</v>
      </c>
      <c r="Z17" s="68">
        <v>0.13000000000000006</v>
      </c>
      <c r="AA17" s="68">
        <v>0.14000000000000007</v>
      </c>
      <c r="AB17" s="68">
        <v>0.15000000000000011</v>
      </c>
      <c r="AC17" s="68">
        <v>0.16000000000000011</v>
      </c>
      <c r="AD17" s="68">
        <v>0.17000000000000012</v>
      </c>
      <c r="AE17" s="68">
        <v>0.18000000000000013</v>
      </c>
      <c r="AF17" s="68">
        <v>0.19000000000000014</v>
      </c>
      <c r="AG17" s="68">
        <v>0.20000000000000015</v>
      </c>
      <c r="AH17" s="6"/>
      <c r="AI17" s="6"/>
      <c r="AJ17" s="6"/>
      <c r="AK17" s="6"/>
      <c r="AL17" s="6"/>
      <c r="AM17" s="6"/>
      <c r="AN17" s="6"/>
    </row>
    <row r="18" spans="1:40" ht="15.95" customHeight="1" thickTop="1" thickBot="1" x14ac:dyDescent="0.25">
      <c r="A18" s="6"/>
      <c r="B18" s="97">
        <v>1.0000000000000037E-2</v>
      </c>
      <c r="C18" s="97">
        <v>2.0000000000000046E-2</v>
      </c>
      <c r="D18" s="97">
        <v>0.03</v>
      </c>
      <c r="E18" s="97">
        <v>0.04</v>
      </c>
      <c r="F18" s="97">
        <v>0.05</v>
      </c>
      <c r="G18" s="97">
        <v>0.06</v>
      </c>
      <c r="H18" s="97">
        <v>7.0000000000000007E-2</v>
      </c>
      <c r="I18" s="97">
        <v>0.08</v>
      </c>
      <c r="J18" s="97">
        <v>0.09</v>
      </c>
      <c r="K18" s="97">
        <v>0.10000000000000014</v>
      </c>
      <c r="L18" s="103"/>
      <c r="M18" s="68">
        <v>1.0000000000000037E-2</v>
      </c>
      <c r="N18" s="68">
        <v>2.0000000000000046E-2</v>
      </c>
      <c r="O18" s="68">
        <v>0.03</v>
      </c>
      <c r="P18" s="68">
        <v>0.04</v>
      </c>
      <c r="Q18" s="68">
        <v>0.05</v>
      </c>
      <c r="R18" s="68">
        <v>0.06</v>
      </c>
      <c r="S18" s="68">
        <v>7.0000000000000007E-2</v>
      </c>
      <c r="T18" s="68">
        <v>0.08</v>
      </c>
      <c r="U18" s="68">
        <v>0.09</v>
      </c>
      <c r="V18" s="68">
        <v>0.10000000000000014</v>
      </c>
      <c r="W18" s="103"/>
      <c r="X18" s="68">
        <v>1.0000000000000037E-2</v>
      </c>
      <c r="Y18" s="68">
        <v>2.0000000000000046E-2</v>
      </c>
      <c r="Z18" s="68">
        <v>0.03</v>
      </c>
      <c r="AA18" s="68">
        <v>0.04</v>
      </c>
      <c r="AB18" s="68">
        <v>0.05</v>
      </c>
      <c r="AC18" s="68">
        <v>0.06</v>
      </c>
      <c r="AD18" s="68">
        <v>7.0000000000000007E-2</v>
      </c>
      <c r="AE18" s="68">
        <v>0.08</v>
      </c>
      <c r="AF18" s="68">
        <v>0.09</v>
      </c>
      <c r="AG18" s="68">
        <v>0.10000000000000014</v>
      </c>
      <c r="AH18" s="6"/>
      <c r="AI18" s="6"/>
      <c r="AJ18" s="6"/>
      <c r="AK18" s="6"/>
      <c r="AL18" s="6"/>
      <c r="AM18" s="6"/>
      <c r="AN18" s="6"/>
    </row>
    <row r="19" spans="1:40" ht="15.95" customHeight="1" thickTop="1" x14ac:dyDescent="0.2">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row>
    <row r="20" spans="1:40" ht="15.95" customHeight="1" x14ac:dyDescent="0.2">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row>
    <row r="21" spans="1:40" ht="15.95" customHeight="1" x14ac:dyDescent="0.2">
      <c r="A21" s="6"/>
      <c r="B21" s="126" t="str">
        <f>Daten!B33</f>
        <v>Gewinn</v>
      </c>
      <c r="C21" s="126"/>
      <c r="D21" s="126"/>
      <c r="E21" s="126"/>
      <c r="F21" s="126"/>
      <c r="G21" s="126"/>
      <c r="H21" s="126"/>
      <c r="I21" s="126"/>
      <c r="J21" s="126"/>
      <c r="K21" s="126"/>
      <c r="L21" s="6"/>
      <c r="M21" s="126" t="str">
        <f>Daten!B31</f>
        <v>Materialaufwand</v>
      </c>
      <c r="N21" s="126"/>
      <c r="O21" s="126"/>
      <c r="P21" s="126"/>
      <c r="Q21" s="126"/>
      <c r="R21" s="126"/>
      <c r="S21" s="126"/>
      <c r="T21" s="126"/>
      <c r="U21" s="126"/>
      <c r="V21" s="126"/>
      <c r="W21" s="6"/>
      <c r="X21" s="126" t="str">
        <f>Daten!B32</f>
        <v>Personalaufwand</v>
      </c>
      <c r="Y21" s="126"/>
      <c r="Z21" s="126"/>
      <c r="AA21" s="126"/>
      <c r="AB21" s="126"/>
      <c r="AC21" s="126"/>
      <c r="AD21" s="126"/>
      <c r="AE21" s="126"/>
      <c r="AF21" s="126"/>
      <c r="AG21" s="126"/>
      <c r="AH21" s="6"/>
      <c r="AI21" s="6"/>
      <c r="AJ21" s="6"/>
      <c r="AK21" s="6"/>
      <c r="AL21" s="6"/>
      <c r="AM21" s="6"/>
      <c r="AN21" s="6"/>
    </row>
    <row r="22" spans="1:40" ht="15.95" customHeight="1" x14ac:dyDescent="0.2">
      <c r="A22" s="6"/>
      <c r="B22" s="127" t="str">
        <f>Daten!B30</f>
        <v>Gesamtumsatz</v>
      </c>
      <c r="C22" s="127"/>
      <c r="D22" s="127"/>
      <c r="E22" s="127"/>
      <c r="F22" s="127"/>
      <c r="G22" s="127"/>
      <c r="H22" s="127"/>
      <c r="I22" s="127"/>
      <c r="J22" s="127"/>
      <c r="K22" s="127"/>
      <c r="L22" s="6"/>
      <c r="M22" s="127" t="str">
        <f>Daten!B30</f>
        <v>Gesamtumsatz</v>
      </c>
      <c r="N22" s="127"/>
      <c r="O22" s="127"/>
      <c r="P22" s="127"/>
      <c r="Q22" s="127"/>
      <c r="R22" s="127"/>
      <c r="S22" s="127"/>
      <c r="T22" s="127"/>
      <c r="U22" s="127"/>
      <c r="V22" s="127"/>
      <c r="W22" s="6"/>
      <c r="X22" s="127" t="str">
        <f>Daten!B30</f>
        <v>Gesamtumsatz</v>
      </c>
      <c r="Y22" s="127"/>
      <c r="Z22" s="127"/>
      <c r="AA22" s="127"/>
      <c r="AB22" s="127"/>
      <c r="AC22" s="127"/>
      <c r="AD22" s="127"/>
      <c r="AE22" s="127"/>
      <c r="AF22" s="127"/>
      <c r="AG22" s="127"/>
      <c r="AH22" s="6"/>
      <c r="AI22" s="6"/>
      <c r="AJ22" s="6"/>
      <c r="AK22" s="6"/>
      <c r="AL22" s="6"/>
      <c r="AM22" s="6"/>
      <c r="AN22" s="6"/>
    </row>
    <row r="23" spans="1:40" ht="15.95" customHeight="1" x14ac:dyDescent="0.2">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row>
    <row r="24" spans="1:40" ht="15.95" customHeight="1" x14ac:dyDescent="0.2">
      <c r="A24" s="6"/>
      <c r="B24" s="128">
        <f>Daten!D33</f>
        <v>371</v>
      </c>
      <c r="C24" s="128"/>
      <c r="D24" s="128"/>
      <c r="E24" s="128"/>
      <c r="F24" s="128"/>
      <c r="G24" s="128"/>
      <c r="H24" s="128"/>
      <c r="I24" s="128"/>
      <c r="J24" s="128"/>
      <c r="K24" s="128"/>
      <c r="L24" s="6"/>
      <c r="M24" s="128">
        <f>Daten!D31</f>
        <v>2725</v>
      </c>
      <c r="N24" s="128"/>
      <c r="O24" s="128"/>
      <c r="P24" s="128"/>
      <c r="Q24" s="128"/>
      <c r="R24" s="128"/>
      <c r="S24" s="128"/>
      <c r="T24" s="128"/>
      <c r="U24" s="128"/>
      <c r="V24" s="128"/>
      <c r="W24" s="6"/>
      <c r="X24" s="128">
        <f>Daten!D32</f>
        <v>2221</v>
      </c>
      <c r="Y24" s="128"/>
      <c r="Z24" s="128"/>
      <c r="AA24" s="128"/>
      <c r="AB24" s="128"/>
      <c r="AC24" s="128"/>
      <c r="AD24" s="128"/>
      <c r="AE24" s="128"/>
      <c r="AF24" s="128"/>
      <c r="AG24" s="128"/>
      <c r="AH24" s="6"/>
      <c r="AI24" s="6"/>
      <c r="AJ24" s="6"/>
      <c r="AK24" s="6"/>
      <c r="AL24" s="6"/>
      <c r="AM24" s="6"/>
      <c r="AN24" s="6"/>
    </row>
    <row r="25" spans="1:40" ht="15.95" customHeight="1" x14ac:dyDescent="0.2">
      <c r="A25" s="6"/>
      <c r="B25" s="129">
        <f>Daten!D30</f>
        <v>6314</v>
      </c>
      <c r="C25" s="129"/>
      <c r="D25" s="129"/>
      <c r="E25" s="129"/>
      <c r="F25" s="129"/>
      <c r="G25" s="129"/>
      <c r="H25" s="129"/>
      <c r="I25" s="129"/>
      <c r="J25" s="129"/>
      <c r="K25" s="129"/>
      <c r="L25" s="6"/>
      <c r="M25" s="129">
        <f>Daten!D30</f>
        <v>6314</v>
      </c>
      <c r="N25" s="129"/>
      <c r="O25" s="129"/>
      <c r="P25" s="129"/>
      <c r="Q25" s="129"/>
      <c r="R25" s="129"/>
      <c r="S25" s="129"/>
      <c r="T25" s="129"/>
      <c r="U25" s="129"/>
      <c r="V25" s="129"/>
      <c r="W25" s="6"/>
      <c r="X25" s="129">
        <f>Daten!D30</f>
        <v>6314</v>
      </c>
      <c r="Y25" s="129"/>
      <c r="Z25" s="129"/>
      <c r="AA25" s="129"/>
      <c r="AB25" s="129"/>
      <c r="AC25" s="129"/>
      <c r="AD25" s="129"/>
      <c r="AE25" s="129"/>
      <c r="AF25" s="129"/>
      <c r="AG25" s="129"/>
      <c r="AH25" s="6"/>
      <c r="AI25" s="6"/>
      <c r="AJ25" s="6"/>
      <c r="AK25" s="6"/>
      <c r="AL25" s="6"/>
      <c r="AM25" s="6"/>
      <c r="AN25" s="6"/>
    </row>
    <row r="26" spans="1:40" ht="15.95" customHeight="1" x14ac:dyDescent="0.2">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row>
    <row r="27" spans="1:40" s="63" customFormat="1" ht="15.95" customHeight="1" x14ac:dyDescent="0.2">
      <c r="A27" s="62"/>
      <c r="B27" s="130">
        <f>Daten!D35</f>
        <v>0.06</v>
      </c>
      <c r="C27" s="131"/>
      <c r="D27" s="131"/>
      <c r="E27" s="131"/>
      <c r="F27" s="131"/>
      <c r="G27" s="131"/>
      <c r="H27" s="131"/>
      <c r="I27" s="131"/>
      <c r="J27" s="131"/>
      <c r="K27" s="132"/>
      <c r="L27" s="62"/>
      <c r="M27" s="130">
        <f>Daten!D36</f>
        <v>0.43</v>
      </c>
      <c r="N27" s="131"/>
      <c r="O27" s="131"/>
      <c r="P27" s="131"/>
      <c r="Q27" s="131"/>
      <c r="R27" s="131"/>
      <c r="S27" s="131"/>
      <c r="T27" s="131"/>
      <c r="U27" s="131"/>
      <c r="V27" s="132"/>
      <c r="W27" s="62"/>
      <c r="X27" s="130">
        <f>Daten!D37</f>
        <v>0.35</v>
      </c>
      <c r="Y27" s="131"/>
      <c r="Z27" s="131"/>
      <c r="AA27" s="131"/>
      <c r="AB27" s="131"/>
      <c r="AC27" s="131"/>
      <c r="AD27" s="131"/>
      <c r="AE27" s="131"/>
      <c r="AF27" s="131"/>
      <c r="AG27" s="132"/>
      <c r="AH27" s="62"/>
      <c r="AI27" s="62"/>
      <c r="AJ27" s="62"/>
      <c r="AK27" s="62"/>
      <c r="AL27" s="62"/>
      <c r="AM27" s="62"/>
      <c r="AN27" s="62"/>
    </row>
    <row r="28" spans="1:40" s="5" customFormat="1" ht="15.95" customHeight="1" x14ac:dyDescent="0.2">
      <c r="A28" s="60"/>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0"/>
      <c r="AI28" s="60"/>
      <c r="AJ28" s="60"/>
      <c r="AK28" s="60"/>
      <c r="AL28" s="60"/>
      <c r="AM28" s="60"/>
      <c r="AN28" s="60"/>
    </row>
    <row r="29" spans="1:40" s="5" customFormat="1" ht="15.95" customHeight="1" x14ac:dyDescent="0.2">
      <c r="A29" s="60"/>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0"/>
      <c r="AI29" s="60"/>
      <c r="AJ29" s="60"/>
      <c r="AK29" s="60"/>
      <c r="AL29" s="60"/>
      <c r="AM29" s="60"/>
      <c r="AN29" s="60"/>
    </row>
    <row r="30" spans="1:40" s="5" customFormat="1" ht="15.95" customHeight="1" x14ac:dyDescent="0.2">
      <c r="A30" s="60"/>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0"/>
      <c r="AI30" s="60"/>
      <c r="AJ30" s="60"/>
      <c r="AK30" s="60"/>
      <c r="AL30" s="60"/>
      <c r="AM30" s="60"/>
      <c r="AN30" s="60"/>
    </row>
    <row r="31" spans="1:40" ht="15.95" customHeight="1" x14ac:dyDescent="0.2">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row>
    <row r="32" spans="1:40" ht="15.95" customHeight="1" x14ac:dyDescent="0.2">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row>
    <row r="33" spans="1:40" ht="15.95" customHeight="1" x14ac:dyDescent="0.2">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row>
    <row r="34" spans="1:40" ht="15.95" customHeight="1" x14ac:dyDescent="0.2">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row>
    <row r="35" spans="1:40" ht="15.95" customHeight="1" x14ac:dyDescent="0.2">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row>
    <row r="36" spans="1:40" ht="15.95" customHeight="1" x14ac:dyDescent="0.2">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row>
    <row r="37" spans="1:40" ht="15.95" customHeight="1" x14ac:dyDescent="0.2">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row>
    <row r="38" spans="1:40" ht="15.95" customHeight="1" x14ac:dyDescent="0.2">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row>
    <row r="39" spans="1:40" ht="15.95" customHeight="1" x14ac:dyDescent="0.2">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row>
    <row r="40" spans="1:40" ht="15.95" customHeight="1" x14ac:dyDescent="0.2">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row>
    <row r="41" spans="1:40" ht="15.95" customHeight="1" x14ac:dyDescent="0.2">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row>
    <row r="42" spans="1:40" ht="15.95" customHeight="1" x14ac:dyDescent="0.2">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row>
    <row r="43" spans="1:40" ht="15.95" customHeight="1" x14ac:dyDescent="0.2"/>
  </sheetData>
  <sheetProtection password="8357" sheet="1" objects="1" scenarios="1"/>
  <sortState ref="A8:C29">
    <sortCondition ref="A8:A29"/>
  </sortState>
  <mergeCells count="20">
    <mergeCell ref="X22:AG22"/>
    <mergeCell ref="X24:AG24"/>
    <mergeCell ref="X25:AG25"/>
    <mergeCell ref="X27:AG27"/>
    <mergeCell ref="B7:K7"/>
    <mergeCell ref="M7:V7"/>
    <mergeCell ref="X7:AG7"/>
    <mergeCell ref="B22:K22"/>
    <mergeCell ref="B24:K24"/>
    <mergeCell ref="B25:K25"/>
    <mergeCell ref="B27:K27"/>
    <mergeCell ref="M22:V22"/>
    <mergeCell ref="M24:V24"/>
    <mergeCell ref="M25:V25"/>
    <mergeCell ref="M27:V27"/>
    <mergeCell ref="AJ2:AK2"/>
    <mergeCell ref="B4:K4"/>
    <mergeCell ref="B21:K21"/>
    <mergeCell ref="X21:AG21"/>
    <mergeCell ref="M21:V21"/>
  </mergeCells>
  <conditionalFormatting sqref="B9:K18 M9:V18 X9:AG18">
    <cfRule type="cellIs" dxfId="17" priority="14" operator="lessThanOrEqual">
      <formula>$B$27</formula>
    </cfRule>
    <cfRule type="cellIs" dxfId="16" priority="15" operator="greaterThan">
      <formula>$B$27</formula>
    </cfRule>
  </conditionalFormatting>
  <conditionalFormatting sqref="M9:V18">
    <cfRule type="cellIs" dxfId="15" priority="3" operator="lessThanOrEqual">
      <formula>$M$27</formula>
    </cfRule>
    <cfRule type="cellIs" dxfId="14" priority="4" operator="greaterThan">
      <formula>$M$27</formula>
    </cfRule>
  </conditionalFormatting>
  <conditionalFormatting sqref="X9:AG18">
    <cfRule type="cellIs" dxfId="13" priority="1" operator="lessThanOrEqual">
      <formula>$X$27</formula>
    </cfRule>
    <cfRule type="cellIs" dxfId="12" priority="2" operator="greaterThan">
      <formula>$X$27</formula>
    </cfRule>
  </conditionalFormatting>
  <hyperlinks>
    <hyperlink ref="AI2" location="Daten!A1" display="Daten"/>
    <hyperlink ref="AJ2:AK2" location="Anwendungshilfe!A1" display="Anwendungshilfe"/>
  </hyperlinks>
  <printOptions horizontalCentered="1" verticalCentered="1"/>
  <pageMargins left="0" right="0" top="0.35433070866141736" bottom="0.39370078740157483" header="0" footer="0.15748031496062992"/>
  <pageSetup paperSize="9" scale="110" orientation="landscape" cellComments="atEnd" r:id="rId1"/>
  <headerFooter>
    <oddFooter>&amp;L&amp;8ControllerSpielwiese.de / Kennzahlendarstellung im Waffeldiagramm&amp;C&amp;8&amp;H Seite &amp;P&amp;R&amp;8 &amp;D / J. Becker</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979"/>
  </sheetPr>
  <dimension ref="A1:AN43"/>
  <sheetViews>
    <sheetView zoomScaleNormal="100" workbookViewId="0"/>
  </sheetViews>
  <sheetFormatPr baseColWidth="10" defaultColWidth="11.42578125" defaultRowHeight="12.75" x14ac:dyDescent="0.2"/>
  <cols>
    <col min="1" max="1" width="6.5703125" style="1" customWidth="1"/>
    <col min="2" max="11" width="3.28515625" style="1" customWidth="1"/>
    <col min="12" max="12" width="8.28515625" style="1" customWidth="1"/>
    <col min="13" max="22" width="3.28515625" style="1" customWidth="1"/>
    <col min="23" max="23" width="8.28515625" style="1" customWidth="1"/>
    <col min="24" max="33" width="3.28515625" style="1" customWidth="1"/>
    <col min="34" max="34" width="8.28515625" style="1" customWidth="1"/>
    <col min="35" max="16384" width="11.42578125" style="1"/>
  </cols>
  <sheetData>
    <row r="1" spans="1:40" ht="6" customHeight="1" x14ac:dyDescent="0.2">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row>
    <row r="2" spans="1:40" ht="26.25" x14ac:dyDescent="0.4">
      <c r="A2" s="6"/>
      <c r="B2" s="104" t="s">
        <v>0</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6"/>
      <c r="AI2" s="100" t="s">
        <v>64</v>
      </c>
      <c r="AJ2" s="134" t="s">
        <v>88</v>
      </c>
      <c r="AK2" s="134"/>
      <c r="AL2" s="6"/>
      <c r="AM2" s="6"/>
      <c r="AN2" s="6"/>
    </row>
    <row r="3" spans="1:40" ht="7.5" customHeight="1" x14ac:dyDescent="0.2">
      <c r="A3" s="6"/>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6"/>
      <c r="AI3" s="6"/>
      <c r="AJ3" s="6"/>
      <c r="AK3" s="6"/>
      <c r="AL3" s="6"/>
      <c r="AM3" s="6"/>
      <c r="AN3" s="6"/>
    </row>
    <row r="4" spans="1:40" x14ac:dyDescent="0.2">
      <c r="A4" s="6"/>
      <c r="B4" s="135">
        <v>72727</v>
      </c>
      <c r="C4" s="135"/>
      <c r="D4" s="135"/>
      <c r="E4" s="135"/>
      <c r="F4" s="135"/>
      <c r="G4" s="135"/>
      <c r="H4" s="135"/>
      <c r="I4" s="135"/>
      <c r="J4" s="135"/>
      <c r="K4" s="135"/>
      <c r="L4" s="64"/>
      <c r="M4" s="64"/>
      <c r="N4" s="64"/>
      <c r="O4" s="64"/>
      <c r="P4" s="64"/>
      <c r="Q4" s="64"/>
      <c r="R4" s="64"/>
      <c r="S4" s="64"/>
      <c r="T4" s="64"/>
      <c r="U4" s="64"/>
      <c r="V4" s="64"/>
      <c r="W4" s="64"/>
      <c r="X4" s="64"/>
      <c r="Y4" s="64"/>
      <c r="Z4" s="64"/>
      <c r="AA4" s="64"/>
      <c r="AB4" s="64"/>
      <c r="AC4" s="64"/>
      <c r="AD4" s="64"/>
      <c r="AE4" s="64"/>
      <c r="AF4" s="64"/>
      <c r="AG4" s="64"/>
      <c r="AH4" s="6"/>
      <c r="AI4" s="6"/>
      <c r="AJ4" s="6"/>
      <c r="AK4" s="6"/>
      <c r="AL4" s="6"/>
      <c r="AM4" s="6"/>
      <c r="AN4" s="6"/>
    </row>
    <row r="5" spans="1:40" x14ac:dyDescent="0.2">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row>
    <row r="6" spans="1:40" ht="13.5" customHeight="1" x14ac:dyDescent="0.2">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4" customHeight="1" x14ac:dyDescent="0.2">
      <c r="A7" s="6"/>
      <c r="B7" s="136" t="s">
        <v>1</v>
      </c>
      <c r="C7" s="136"/>
      <c r="D7" s="136"/>
      <c r="E7" s="136"/>
      <c r="F7" s="136"/>
      <c r="G7" s="136"/>
      <c r="H7" s="136"/>
      <c r="I7" s="136"/>
      <c r="J7" s="136"/>
      <c r="K7" s="136"/>
      <c r="L7" s="6"/>
      <c r="M7" s="136" t="s">
        <v>26</v>
      </c>
      <c r="N7" s="136"/>
      <c r="O7" s="136"/>
      <c r="P7" s="136"/>
      <c r="Q7" s="136"/>
      <c r="R7" s="136"/>
      <c r="S7" s="136"/>
      <c r="T7" s="136"/>
      <c r="U7" s="136"/>
      <c r="V7" s="136"/>
      <c r="W7" s="6"/>
      <c r="X7" s="136" t="s">
        <v>3</v>
      </c>
      <c r="Y7" s="136"/>
      <c r="Z7" s="136"/>
      <c r="AA7" s="136"/>
      <c r="AB7" s="136"/>
      <c r="AC7" s="136"/>
      <c r="AD7" s="136"/>
      <c r="AE7" s="136"/>
      <c r="AF7" s="136"/>
      <c r="AG7" s="136"/>
      <c r="AH7" s="6"/>
      <c r="AI7" s="6"/>
      <c r="AJ7" s="6"/>
      <c r="AK7" s="6"/>
      <c r="AL7" s="6"/>
      <c r="AM7" s="6"/>
      <c r="AN7" s="6"/>
    </row>
    <row r="8" spans="1:40" ht="15.95" customHeight="1" thickBot="1" x14ac:dyDescent="0.25">
      <c r="A8" s="6"/>
      <c r="B8" s="66"/>
      <c r="C8" s="66"/>
      <c r="D8" s="66"/>
      <c r="E8" s="66"/>
      <c r="F8" s="66"/>
      <c r="G8" s="66"/>
      <c r="H8" s="66"/>
      <c r="I8" s="66"/>
      <c r="J8" s="66"/>
      <c r="K8" s="66"/>
      <c r="L8" s="6"/>
      <c r="M8" s="66"/>
      <c r="N8" s="66"/>
      <c r="O8" s="66"/>
      <c r="P8" s="66"/>
      <c r="Q8" s="66"/>
      <c r="R8" s="66"/>
      <c r="S8" s="66"/>
      <c r="T8" s="66"/>
      <c r="U8" s="66"/>
      <c r="V8" s="66"/>
      <c r="W8" s="6"/>
      <c r="X8" s="66"/>
      <c r="Y8" s="66"/>
      <c r="Z8" s="66"/>
      <c r="AA8" s="66"/>
      <c r="AB8" s="66"/>
      <c r="AC8" s="66"/>
      <c r="AD8" s="66"/>
      <c r="AE8" s="66"/>
      <c r="AF8" s="66"/>
      <c r="AG8" s="66"/>
      <c r="AH8" s="6"/>
      <c r="AI8" s="6"/>
      <c r="AJ8" s="6"/>
      <c r="AK8" s="6"/>
      <c r="AL8" s="6"/>
      <c r="AM8" s="6"/>
      <c r="AN8" s="6"/>
    </row>
    <row r="9" spans="1:40" ht="15.95" customHeight="1" thickTop="1" thickBot="1" x14ac:dyDescent="0.25">
      <c r="A9" s="6"/>
      <c r="B9" s="69">
        <v>0.90999999999999992</v>
      </c>
      <c r="C9" s="69">
        <v>0.91999999999999993</v>
      </c>
      <c r="D9" s="69">
        <v>0.92999999999999994</v>
      </c>
      <c r="E9" s="69">
        <v>0.94</v>
      </c>
      <c r="F9" s="69">
        <v>0.95</v>
      </c>
      <c r="G9" s="69">
        <v>0.96</v>
      </c>
      <c r="H9" s="69">
        <v>0.97</v>
      </c>
      <c r="I9" s="69">
        <v>0.98</v>
      </c>
      <c r="J9" s="69">
        <v>0.99</v>
      </c>
      <c r="K9" s="69">
        <v>1</v>
      </c>
      <c r="L9" s="103"/>
      <c r="M9" s="69">
        <v>0.90999999999999992</v>
      </c>
      <c r="N9" s="69">
        <v>0.91999999999999993</v>
      </c>
      <c r="O9" s="69">
        <v>0.92999999999999994</v>
      </c>
      <c r="P9" s="69">
        <v>0.94</v>
      </c>
      <c r="Q9" s="69">
        <v>0.95</v>
      </c>
      <c r="R9" s="69">
        <v>0.96</v>
      </c>
      <c r="S9" s="69">
        <v>0.97</v>
      </c>
      <c r="T9" s="69">
        <v>0.98</v>
      </c>
      <c r="U9" s="69">
        <v>0.99</v>
      </c>
      <c r="V9" s="69">
        <v>1</v>
      </c>
      <c r="W9" s="103"/>
      <c r="X9" s="69">
        <v>0.90999999999999992</v>
      </c>
      <c r="Y9" s="69">
        <v>0.91999999999999993</v>
      </c>
      <c r="Z9" s="69">
        <v>0.92999999999999994</v>
      </c>
      <c r="AA9" s="69">
        <v>0.94</v>
      </c>
      <c r="AB9" s="69">
        <v>0.95</v>
      </c>
      <c r="AC9" s="69">
        <v>0.96</v>
      </c>
      <c r="AD9" s="69">
        <v>0.97</v>
      </c>
      <c r="AE9" s="69">
        <v>0.98</v>
      </c>
      <c r="AF9" s="69">
        <v>0.99</v>
      </c>
      <c r="AG9" s="69">
        <v>1</v>
      </c>
      <c r="AH9" s="6"/>
      <c r="AI9" s="6"/>
      <c r="AJ9" s="6"/>
      <c r="AK9" s="6"/>
      <c r="AL9" s="6"/>
      <c r="AM9" s="6"/>
      <c r="AN9" s="6"/>
    </row>
    <row r="10" spans="1:40" ht="15.95" customHeight="1" thickTop="1" thickBot="1" x14ac:dyDescent="0.25">
      <c r="A10" s="6"/>
      <c r="B10" s="69">
        <v>0.80999999999999994</v>
      </c>
      <c r="C10" s="69">
        <v>0.82</v>
      </c>
      <c r="D10" s="69">
        <v>0.83</v>
      </c>
      <c r="E10" s="69">
        <v>0.84</v>
      </c>
      <c r="F10" s="69">
        <v>0.85</v>
      </c>
      <c r="G10" s="69">
        <v>0.86</v>
      </c>
      <c r="H10" s="69">
        <v>0.87</v>
      </c>
      <c r="I10" s="69">
        <v>0.88</v>
      </c>
      <c r="J10" s="69">
        <v>0.89</v>
      </c>
      <c r="K10" s="69">
        <v>0.9</v>
      </c>
      <c r="L10" s="103"/>
      <c r="M10" s="69">
        <v>0.80999999999999994</v>
      </c>
      <c r="N10" s="69">
        <v>0.82</v>
      </c>
      <c r="O10" s="69">
        <v>0.83</v>
      </c>
      <c r="P10" s="69">
        <v>0.84</v>
      </c>
      <c r="Q10" s="69">
        <v>0.85</v>
      </c>
      <c r="R10" s="69">
        <v>0.86</v>
      </c>
      <c r="S10" s="69">
        <v>0.87</v>
      </c>
      <c r="T10" s="69">
        <v>0.88</v>
      </c>
      <c r="U10" s="69">
        <v>0.89</v>
      </c>
      <c r="V10" s="69">
        <v>0.9</v>
      </c>
      <c r="W10" s="103"/>
      <c r="X10" s="69">
        <v>0.80999999999999994</v>
      </c>
      <c r="Y10" s="69">
        <v>0.82</v>
      </c>
      <c r="Z10" s="69">
        <v>0.83</v>
      </c>
      <c r="AA10" s="69">
        <v>0.84</v>
      </c>
      <c r="AB10" s="69">
        <v>0.85</v>
      </c>
      <c r="AC10" s="69">
        <v>0.86</v>
      </c>
      <c r="AD10" s="69">
        <v>0.87</v>
      </c>
      <c r="AE10" s="69">
        <v>0.88</v>
      </c>
      <c r="AF10" s="69">
        <v>0.89</v>
      </c>
      <c r="AG10" s="69">
        <v>0.9</v>
      </c>
      <c r="AH10" s="6"/>
      <c r="AI10" s="6"/>
      <c r="AJ10" s="6"/>
      <c r="AK10" s="6"/>
      <c r="AL10" s="6"/>
      <c r="AM10" s="6"/>
      <c r="AN10" s="6"/>
    </row>
    <row r="11" spans="1:40" ht="15.95" customHeight="1" thickTop="1" thickBot="1" x14ac:dyDescent="0.25">
      <c r="A11" s="6"/>
      <c r="B11" s="69">
        <v>0.71</v>
      </c>
      <c r="C11" s="69">
        <v>0.72</v>
      </c>
      <c r="D11" s="69">
        <v>0.73</v>
      </c>
      <c r="E11" s="69">
        <v>0.74</v>
      </c>
      <c r="F11" s="69">
        <v>0.75</v>
      </c>
      <c r="G11" s="69">
        <v>0.76</v>
      </c>
      <c r="H11" s="69">
        <v>0.77</v>
      </c>
      <c r="I11" s="69">
        <v>0.78</v>
      </c>
      <c r="J11" s="69">
        <v>0.79</v>
      </c>
      <c r="K11" s="69">
        <v>0.8</v>
      </c>
      <c r="L11" s="103"/>
      <c r="M11" s="69">
        <v>0.71</v>
      </c>
      <c r="N11" s="69">
        <v>0.72</v>
      </c>
      <c r="O11" s="69">
        <v>0.73</v>
      </c>
      <c r="P11" s="69">
        <v>0.74</v>
      </c>
      <c r="Q11" s="69">
        <v>0.75</v>
      </c>
      <c r="R11" s="69">
        <v>0.76</v>
      </c>
      <c r="S11" s="69">
        <v>0.77</v>
      </c>
      <c r="T11" s="69">
        <v>0.78</v>
      </c>
      <c r="U11" s="69">
        <v>0.79</v>
      </c>
      <c r="V11" s="69">
        <v>0.8</v>
      </c>
      <c r="W11" s="103"/>
      <c r="X11" s="69">
        <v>0.71</v>
      </c>
      <c r="Y11" s="69">
        <v>0.72</v>
      </c>
      <c r="Z11" s="69">
        <v>0.73</v>
      </c>
      <c r="AA11" s="69">
        <v>0.74</v>
      </c>
      <c r="AB11" s="69">
        <v>0.75</v>
      </c>
      <c r="AC11" s="69">
        <v>0.76</v>
      </c>
      <c r="AD11" s="69">
        <v>0.77</v>
      </c>
      <c r="AE11" s="69">
        <v>0.78</v>
      </c>
      <c r="AF11" s="69">
        <v>0.79</v>
      </c>
      <c r="AG11" s="69">
        <v>0.8</v>
      </c>
      <c r="AH11" s="6"/>
      <c r="AI11" s="6"/>
      <c r="AJ11" s="6"/>
      <c r="AK11" s="6"/>
      <c r="AL11" s="6"/>
      <c r="AM11" s="6"/>
      <c r="AN11" s="6"/>
    </row>
    <row r="12" spans="1:40" ht="15.95" customHeight="1" thickTop="1" thickBot="1" x14ac:dyDescent="0.25">
      <c r="A12" s="6"/>
      <c r="B12" s="69">
        <v>0.61</v>
      </c>
      <c r="C12" s="69">
        <v>0.62</v>
      </c>
      <c r="D12" s="69">
        <v>0.63</v>
      </c>
      <c r="E12" s="69">
        <v>0.64</v>
      </c>
      <c r="F12" s="69">
        <v>0.65</v>
      </c>
      <c r="G12" s="69">
        <v>0.66</v>
      </c>
      <c r="H12" s="69">
        <v>0.67</v>
      </c>
      <c r="I12" s="69">
        <v>0.68</v>
      </c>
      <c r="J12" s="69">
        <v>0.69000000000000006</v>
      </c>
      <c r="K12" s="69">
        <v>0.70000000000000007</v>
      </c>
      <c r="L12" s="103"/>
      <c r="M12" s="69">
        <v>0.61</v>
      </c>
      <c r="N12" s="69">
        <v>0.62</v>
      </c>
      <c r="O12" s="69">
        <v>0.63</v>
      </c>
      <c r="P12" s="69">
        <v>0.64</v>
      </c>
      <c r="Q12" s="69">
        <v>0.65</v>
      </c>
      <c r="R12" s="69">
        <v>0.66</v>
      </c>
      <c r="S12" s="69">
        <v>0.67</v>
      </c>
      <c r="T12" s="69">
        <v>0.68</v>
      </c>
      <c r="U12" s="69">
        <v>0.69000000000000006</v>
      </c>
      <c r="V12" s="69">
        <v>0.70000000000000007</v>
      </c>
      <c r="W12" s="103"/>
      <c r="X12" s="69">
        <v>0.61</v>
      </c>
      <c r="Y12" s="69">
        <v>0.62</v>
      </c>
      <c r="Z12" s="69">
        <v>0.63</v>
      </c>
      <c r="AA12" s="69">
        <v>0.64</v>
      </c>
      <c r="AB12" s="69">
        <v>0.65</v>
      </c>
      <c r="AC12" s="69">
        <v>0.66</v>
      </c>
      <c r="AD12" s="69">
        <v>0.67</v>
      </c>
      <c r="AE12" s="69">
        <v>0.68</v>
      </c>
      <c r="AF12" s="69">
        <v>0.69000000000000006</v>
      </c>
      <c r="AG12" s="69">
        <v>0.70000000000000007</v>
      </c>
      <c r="AH12" s="6"/>
      <c r="AI12" s="6"/>
      <c r="AJ12" s="6"/>
      <c r="AK12" s="6"/>
      <c r="AL12" s="6"/>
      <c r="AM12" s="6"/>
      <c r="AN12" s="6"/>
    </row>
    <row r="13" spans="1:40" ht="15.95" customHeight="1" thickTop="1" thickBot="1" x14ac:dyDescent="0.25">
      <c r="A13" s="6"/>
      <c r="B13" s="69">
        <v>0.51</v>
      </c>
      <c r="C13" s="69">
        <v>0.52</v>
      </c>
      <c r="D13" s="69">
        <v>0.53</v>
      </c>
      <c r="E13" s="69">
        <v>0.54</v>
      </c>
      <c r="F13" s="69">
        <v>0.55000000000000004</v>
      </c>
      <c r="G13" s="69">
        <v>0.56000000000000005</v>
      </c>
      <c r="H13" s="69">
        <v>0.57000000000000006</v>
      </c>
      <c r="I13" s="69">
        <v>0.58000000000000007</v>
      </c>
      <c r="J13" s="69">
        <v>0.59000000000000008</v>
      </c>
      <c r="K13" s="69">
        <v>0.60000000000000009</v>
      </c>
      <c r="L13" s="103"/>
      <c r="M13" s="69">
        <v>0.51</v>
      </c>
      <c r="N13" s="69">
        <v>0.52</v>
      </c>
      <c r="O13" s="69">
        <v>0.53</v>
      </c>
      <c r="P13" s="69">
        <v>0.54</v>
      </c>
      <c r="Q13" s="69">
        <v>0.55000000000000004</v>
      </c>
      <c r="R13" s="69">
        <v>0.56000000000000005</v>
      </c>
      <c r="S13" s="69">
        <v>0.57000000000000006</v>
      </c>
      <c r="T13" s="69">
        <v>0.58000000000000007</v>
      </c>
      <c r="U13" s="69">
        <v>0.59000000000000008</v>
      </c>
      <c r="V13" s="69">
        <v>0.60000000000000009</v>
      </c>
      <c r="W13" s="103"/>
      <c r="X13" s="69">
        <v>0.51</v>
      </c>
      <c r="Y13" s="69">
        <v>0.52</v>
      </c>
      <c r="Z13" s="69">
        <v>0.53</v>
      </c>
      <c r="AA13" s="69">
        <v>0.54</v>
      </c>
      <c r="AB13" s="69">
        <v>0.55000000000000004</v>
      </c>
      <c r="AC13" s="69">
        <v>0.56000000000000005</v>
      </c>
      <c r="AD13" s="69">
        <v>0.57000000000000006</v>
      </c>
      <c r="AE13" s="69">
        <v>0.58000000000000007</v>
      </c>
      <c r="AF13" s="69">
        <v>0.59000000000000008</v>
      </c>
      <c r="AG13" s="69">
        <v>0.60000000000000009</v>
      </c>
      <c r="AH13" s="6"/>
      <c r="AI13" s="6"/>
      <c r="AJ13" s="6"/>
      <c r="AK13" s="6"/>
      <c r="AL13" s="6"/>
      <c r="AM13" s="6"/>
      <c r="AN13" s="6"/>
    </row>
    <row r="14" spans="1:40" ht="15.95" customHeight="1" thickTop="1" thickBot="1" x14ac:dyDescent="0.25">
      <c r="A14" s="6"/>
      <c r="B14" s="69">
        <v>0.41000000000000003</v>
      </c>
      <c r="C14" s="69">
        <v>0.42000000000000004</v>
      </c>
      <c r="D14" s="69">
        <v>0.43000000000000005</v>
      </c>
      <c r="E14" s="69">
        <v>0.44000000000000006</v>
      </c>
      <c r="F14" s="69">
        <v>0.45000000000000007</v>
      </c>
      <c r="G14" s="69">
        <v>0.46000000000000008</v>
      </c>
      <c r="H14" s="69">
        <v>0.47000000000000008</v>
      </c>
      <c r="I14" s="69">
        <v>0.48000000000000009</v>
      </c>
      <c r="J14" s="69">
        <v>0.4900000000000001</v>
      </c>
      <c r="K14" s="69">
        <v>0.50000000000000011</v>
      </c>
      <c r="L14" s="103"/>
      <c r="M14" s="69">
        <v>0.41000000000000003</v>
      </c>
      <c r="N14" s="69">
        <v>0.42000000000000004</v>
      </c>
      <c r="O14" s="69">
        <v>0.43000000000000005</v>
      </c>
      <c r="P14" s="69">
        <v>0.44000000000000006</v>
      </c>
      <c r="Q14" s="69">
        <v>0.45000000000000007</v>
      </c>
      <c r="R14" s="69">
        <v>0.46000000000000008</v>
      </c>
      <c r="S14" s="69">
        <v>0.47000000000000008</v>
      </c>
      <c r="T14" s="69">
        <v>0.48000000000000009</v>
      </c>
      <c r="U14" s="69">
        <v>0.4900000000000001</v>
      </c>
      <c r="V14" s="69">
        <v>0.50000000000000011</v>
      </c>
      <c r="W14" s="103"/>
      <c r="X14" s="69">
        <v>0.41000000000000003</v>
      </c>
      <c r="Y14" s="69">
        <v>0.42000000000000004</v>
      </c>
      <c r="Z14" s="69">
        <v>0.43000000000000005</v>
      </c>
      <c r="AA14" s="69">
        <v>0.44000000000000006</v>
      </c>
      <c r="AB14" s="69">
        <v>0.45000000000000007</v>
      </c>
      <c r="AC14" s="69">
        <v>0.46000000000000008</v>
      </c>
      <c r="AD14" s="69">
        <v>0.47000000000000008</v>
      </c>
      <c r="AE14" s="69">
        <v>0.48000000000000009</v>
      </c>
      <c r="AF14" s="69">
        <v>0.4900000000000001</v>
      </c>
      <c r="AG14" s="69">
        <v>0.50000000000000011</v>
      </c>
      <c r="AH14" s="6"/>
      <c r="AI14" s="6"/>
      <c r="AJ14" s="6"/>
      <c r="AK14" s="6"/>
      <c r="AL14" s="6"/>
      <c r="AM14" s="6"/>
      <c r="AN14" s="6"/>
    </row>
    <row r="15" spans="1:40" ht="15.95" customHeight="1" thickTop="1" thickBot="1" x14ac:dyDescent="0.25">
      <c r="A15" s="6"/>
      <c r="B15" s="69">
        <v>0.31000000000000005</v>
      </c>
      <c r="C15" s="69">
        <v>0.32000000000000006</v>
      </c>
      <c r="D15" s="69">
        <v>0.33000000000000007</v>
      </c>
      <c r="E15" s="69">
        <v>0.34000000000000008</v>
      </c>
      <c r="F15" s="69">
        <v>0.35000000000000009</v>
      </c>
      <c r="G15" s="69">
        <v>0.3600000000000001</v>
      </c>
      <c r="H15" s="69">
        <v>0.37000000000000011</v>
      </c>
      <c r="I15" s="69">
        <v>0.38000000000000012</v>
      </c>
      <c r="J15" s="69">
        <v>0.39000000000000012</v>
      </c>
      <c r="K15" s="69">
        <v>0.40000000000000013</v>
      </c>
      <c r="L15" s="103"/>
      <c r="M15" s="69">
        <v>0.31000000000000005</v>
      </c>
      <c r="N15" s="69">
        <v>0.32000000000000006</v>
      </c>
      <c r="O15" s="69">
        <v>0.33000000000000007</v>
      </c>
      <c r="P15" s="69">
        <v>0.34000000000000008</v>
      </c>
      <c r="Q15" s="69">
        <v>0.35000000000000009</v>
      </c>
      <c r="R15" s="69">
        <v>0.3600000000000001</v>
      </c>
      <c r="S15" s="69">
        <v>0.37000000000000011</v>
      </c>
      <c r="T15" s="69">
        <v>0.38000000000000012</v>
      </c>
      <c r="U15" s="69">
        <v>0.39000000000000012</v>
      </c>
      <c r="V15" s="69">
        <v>0.40000000000000013</v>
      </c>
      <c r="W15" s="103"/>
      <c r="X15" s="69">
        <v>0.31000000000000005</v>
      </c>
      <c r="Y15" s="69">
        <v>0.32000000000000006</v>
      </c>
      <c r="Z15" s="69">
        <v>0.33000000000000007</v>
      </c>
      <c r="AA15" s="69">
        <v>0.34000000000000008</v>
      </c>
      <c r="AB15" s="69">
        <v>0.35000000000000009</v>
      </c>
      <c r="AC15" s="69">
        <v>0.3600000000000001</v>
      </c>
      <c r="AD15" s="69">
        <v>0.37000000000000011</v>
      </c>
      <c r="AE15" s="69">
        <v>0.38000000000000012</v>
      </c>
      <c r="AF15" s="69">
        <v>0.39000000000000012</v>
      </c>
      <c r="AG15" s="69">
        <v>0.40000000000000013</v>
      </c>
      <c r="AH15" s="6"/>
      <c r="AI15" s="6"/>
      <c r="AJ15" s="6"/>
      <c r="AK15" s="6"/>
      <c r="AL15" s="6"/>
      <c r="AM15" s="6"/>
      <c r="AN15" s="6"/>
    </row>
    <row r="16" spans="1:40" ht="15.95" customHeight="1" thickTop="1" thickBot="1" x14ac:dyDescent="0.25">
      <c r="A16" s="6"/>
      <c r="B16" s="69">
        <v>0.21000000000000005</v>
      </c>
      <c r="C16" s="69">
        <v>0.22000000000000006</v>
      </c>
      <c r="D16" s="69">
        <v>0.23000000000000007</v>
      </c>
      <c r="E16" s="69">
        <v>0.24000000000000007</v>
      </c>
      <c r="F16" s="69">
        <v>0.25000000000000011</v>
      </c>
      <c r="G16" s="69">
        <v>0.26000000000000012</v>
      </c>
      <c r="H16" s="69">
        <v>0.27000000000000013</v>
      </c>
      <c r="I16" s="69">
        <v>0.28000000000000014</v>
      </c>
      <c r="J16" s="69">
        <v>0.29000000000000015</v>
      </c>
      <c r="K16" s="69">
        <v>0.30000000000000016</v>
      </c>
      <c r="L16" s="103"/>
      <c r="M16" s="69">
        <v>0.21000000000000005</v>
      </c>
      <c r="N16" s="69">
        <v>0.22000000000000006</v>
      </c>
      <c r="O16" s="69">
        <v>0.23000000000000007</v>
      </c>
      <c r="P16" s="69">
        <v>0.24000000000000007</v>
      </c>
      <c r="Q16" s="69">
        <v>0.25000000000000011</v>
      </c>
      <c r="R16" s="69">
        <v>0.26000000000000012</v>
      </c>
      <c r="S16" s="69">
        <v>0.27000000000000013</v>
      </c>
      <c r="T16" s="69">
        <v>0.28000000000000014</v>
      </c>
      <c r="U16" s="69">
        <v>0.29000000000000015</v>
      </c>
      <c r="V16" s="69">
        <v>0.30000000000000016</v>
      </c>
      <c r="W16" s="103"/>
      <c r="X16" s="69">
        <v>0.21000000000000005</v>
      </c>
      <c r="Y16" s="69">
        <v>0.22000000000000006</v>
      </c>
      <c r="Z16" s="69">
        <v>0.23000000000000007</v>
      </c>
      <c r="AA16" s="69">
        <v>0.24000000000000007</v>
      </c>
      <c r="AB16" s="69">
        <v>0.25000000000000011</v>
      </c>
      <c r="AC16" s="69">
        <v>0.26000000000000012</v>
      </c>
      <c r="AD16" s="69">
        <v>0.27000000000000013</v>
      </c>
      <c r="AE16" s="69">
        <v>0.28000000000000014</v>
      </c>
      <c r="AF16" s="69">
        <v>0.29000000000000015</v>
      </c>
      <c r="AG16" s="69">
        <v>0.30000000000000016</v>
      </c>
      <c r="AH16" s="6"/>
      <c r="AI16" s="6"/>
      <c r="AJ16" s="6"/>
      <c r="AK16" s="6"/>
      <c r="AL16" s="6"/>
      <c r="AM16" s="6"/>
      <c r="AN16" s="6"/>
    </row>
    <row r="17" spans="1:40" ht="15.95" customHeight="1" thickTop="1" thickBot="1" x14ac:dyDescent="0.25">
      <c r="A17" s="6"/>
      <c r="B17" s="69">
        <v>0.11000000000000004</v>
      </c>
      <c r="C17" s="69">
        <v>0.12000000000000005</v>
      </c>
      <c r="D17" s="69">
        <v>0.13000000000000006</v>
      </c>
      <c r="E17" s="69">
        <v>0.14000000000000007</v>
      </c>
      <c r="F17" s="69">
        <v>0.15000000000000011</v>
      </c>
      <c r="G17" s="69">
        <v>0.16000000000000011</v>
      </c>
      <c r="H17" s="69">
        <v>0.17000000000000012</v>
      </c>
      <c r="I17" s="69">
        <v>0.18000000000000013</v>
      </c>
      <c r="J17" s="69">
        <v>0.19000000000000014</v>
      </c>
      <c r="K17" s="69">
        <v>0.20000000000000015</v>
      </c>
      <c r="L17" s="103"/>
      <c r="M17" s="69">
        <v>0.11000000000000004</v>
      </c>
      <c r="N17" s="69">
        <v>0.12000000000000005</v>
      </c>
      <c r="O17" s="69">
        <v>0.13000000000000006</v>
      </c>
      <c r="P17" s="69">
        <v>0.14000000000000007</v>
      </c>
      <c r="Q17" s="69">
        <v>0.15000000000000011</v>
      </c>
      <c r="R17" s="69">
        <v>0.16000000000000011</v>
      </c>
      <c r="S17" s="69">
        <v>0.17000000000000012</v>
      </c>
      <c r="T17" s="69">
        <v>0.18000000000000013</v>
      </c>
      <c r="U17" s="69">
        <v>0.19000000000000014</v>
      </c>
      <c r="V17" s="69">
        <v>0.20000000000000015</v>
      </c>
      <c r="W17" s="103"/>
      <c r="X17" s="69">
        <v>0.11000000000000004</v>
      </c>
      <c r="Y17" s="69">
        <v>0.12000000000000005</v>
      </c>
      <c r="Z17" s="69">
        <v>0.13000000000000006</v>
      </c>
      <c r="AA17" s="69">
        <v>0.14000000000000007</v>
      </c>
      <c r="AB17" s="69">
        <v>0.15000000000000011</v>
      </c>
      <c r="AC17" s="69">
        <v>0.16000000000000011</v>
      </c>
      <c r="AD17" s="69">
        <v>0.17000000000000012</v>
      </c>
      <c r="AE17" s="69">
        <v>0.18000000000000013</v>
      </c>
      <c r="AF17" s="69">
        <v>0.19000000000000014</v>
      </c>
      <c r="AG17" s="69">
        <v>0.20000000000000015</v>
      </c>
      <c r="AH17" s="6"/>
      <c r="AI17" s="6"/>
      <c r="AJ17" s="6"/>
      <c r="AK17" s="6"/>
      <c r="AL17" s="6"/>
      <c r="AM17" s="6"/>
      <c r="AN17" s="6"/>
    </row>
    <row r="18" spans="1:40" ht="15.95" customHeight="1" thickTop="1" thickBot="1" x14ac:dyDescent="0.25">
      <c r="A18" s="6"/>
      <c r="B18" s="69">
        <v>1.0000000000000037E-2</v>
      </c>
      <c r="C18" s="69">
        <v>2.0000000000000046E-2</v>
      </c>
      <c r="D18" s="69">
        <v>0.03</v>
      </c>
      <c r="E18" s="69">
        <v>0.04</v>
      </c>
      <c r="F18" s="69">
        <v>0.05</v>
      </c>
      <c r="G18" s="69">
        <v>0.06</v>
      </c>
      <c r="H18" s="69">
        <v>7.0000000000000007E-2</v>
      </c>
      <c r="I18" s="69">
        <v>0.08</v>
      </c>
      <c r="J18" s="69">
        <v>0.09</v>
      </c>
      <c r="K18" s="69">
        <v>0.10000000000000014</v>
      </c>
      <c r="L18" s="103"/>
      <c r="M18" s="69">
        <v>1.0000000000000037E-2</v>
      </c>
      <c r="N18" s="69">
        <v>2.0000000000000046E-2</v>
      </c>
      <c r="O18" s="69">
        <v>0.03</v>
      </c>
      <c r="P18" s="69">
        <v>0.04</v>
      </c>
      <c r="Q18" s="69">
        <v>0.05</v>
      </c>
      <c r="R18" s="69">
        <v>0.06</v>
      </c>
      <c r="S18" s="69">
        <v>7.0000000000000007E-2</v>
      </c>
      <c r="T18" s="69">
        <v>0.08</v>
      </c>
      <c r="U18" s="69">
        <v>0.09</v>
      </c>
      <c r="V18" s="69">
        <v>0.10000000000000014</v>
      </c>
      <c r="W18" s="103"/>
      <c r="X18" s="69">
        <v>1.0000000000000037E-2</v>
      </c>
      <c r="Y18" s="69">
        <v>2.0000000000000046E-2</v>
      </c>
      <c r="Z18" s="69">
        <v>0.03</v>
      </c>
      <c r="AA18" s="69">
        <v>0.04</v>
      </c>
      <c r="AB18" s="69">
        <v>0.05</v>
      </c>
      <c r="AC18" s="69">
        <v>0.06</v>
      </c>
      <c r="AD18" s="69">
        <v>7.0000000000000007E-2</v>
      </c>
      <c r="AE18" s="69">
        <v>0.08</v>
      </c>
      <c r="AF18" s="69">
        <v>0.09</v>
      </c>
      <c r="AG18" s="69">
        <v>0.10000000000000014</v>
      </c>
      <c r="AH18" s="6"/>
      <c r="AI18" s="6"/>
      <c r="AJ18" s="6"/>
      <c r="AK18" s="6"/>
      <c r="AL18" s="6"/>
      <c r="AM18" s="6"/>
      <c r="AN18" s="6"/>
    </row>
    <row r="19" spans="1:40" ht="15.95" customHeight="1" thickTop="1" x14ac:dyDescent="0.2">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row>
    <row r="20" spans="1:40" ht="15.95" customHeight="1" x14ac:dyDescent="0.2">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row>
    <row r="21" spans="1:40" ht="15.95" customHeight="1" x14ac:dyDescent="0.2">
      <c r="A21" s="6"/>
      <c r="B21" s="126" t="str">
        <f>Daten!B33</f>
        <v>Gewinn</v>
      </c>
      <c r="C21" s="126"/>
      <c r="D21" s="126"/>
      <c r="E21" s="126"/>
      <c r="F21" s="126"/>
      <c r="G21" s="126"/>
      <c r="H21" s="126"/>
      <c r="I21" s="126"/>
      <c r="J21" s="126"/>
      <c r="K21" s="126"/>
      <c r="L21" s="6"/>
      <c r="M21" s="126" t="str">
        <f>Daten!B31</f>
        <v>Materialaufwand</v>
      </c>
      <c r="N21" s="126"/>
      <c r="O21" s="126"/>
      <c r="P21" s="126"/>
      <c r="Q21" s="126"/>
      <c r="R21" s="126"/>
      <c r="S21" s="126"/>
      <c r="T21" s="126"/>
      <c r="U21" s="126"/>
      <c r="V21" s="126"/>
      <c r="W21" s="6"/>
      <c r="X21" s="126" t="str">
        <f>Daten!B32</f>
        <v>Personalaufwand</v>
      </c>
      <c r="Y21" s="126"/>
      <c r="Z21" s="126"/>
      <c r="AA21" s="126"/>
      <c r="AB21" s="126"/>
      <c r="AC21" s="126"/>
      <c r="AD21" s="126"/>
      <c r="AE21" s="126"/>
      <c r="AF21" s="126"/>
      <c r="AG21" s="126"/>
      <c r="AH21" s="6"/>
      <c r="AI21" s="6"/>
      <c r="AJ21" s="6"/>
      <c r="AK21" s="6"/>
      <c r="AL21" s="6"/>
      <c r="AM21" s="6"/>
      <c r="AN21" s="6"/>
    </row>
    <row r="22" spans="1:40" ht="15.95" customHeight="1" x14ac:dyDescent="0.2">
      <c r="A22" s="6"/>
      <c r="B22" s="127" t="str">
        <f>Daten!B30</f>
        <v>Gesamtumsatz</v>
      </c>
      <c r="C22" s="127"/>
      <c r="D22" s="127"/>
      <c r="E22" s="127"/>
      <c r="F22" s="127"/>
      <c r="G22" s="127"/>
      <c r="H22" s="127"/>
      <c r="I22" s="127"/>
      <c r="J22" s="127"/>
      <c r="K22" s="127"/>
      <c r="L22" s="6"/>
      <c r="M22" s="127" t="str">
        <f>Daten!B30</f>
        <v>Gesamtumsatz</v>
      </c>
      <c r="N22" s="127"/>
      <c r="O22" s="127"/>
      <c r="P22" s="127"/>
      <c r="Q22" s="127"/>
      <c r="R22" s="127"/>
      <c r="S22" s="127"/>
      <c r="T22" s="127"/>
      <c r="U22" s="127"/>
      <c r="V22" s="127"/>
      <c r="W22" s="6"/>
      <c r="X22" s="127" t="str">
        <f>Daten!B30</f>
        <v>Gesamtumsatz</v>
      </c>
      <c r="Y22" s="127"/>
      <c r="Z22" s="127"/>
      <c r="AA22" s="127"/>
      <c r="AB22" s="127"/>
      <c r="AC22" s="127"/>
      <c r="AD22" s="127"/>
      <c r="AE22" s="127"/>
      <c r="AF22" s="127"/>
      <c r="AG22" s="127"/>
      <c r="AH22" s="6"/>
      <c r="AI22" s="6"/>
      <c r="AJ22" s="6"/>
      <c r="AK22" s="6"/>
      <c r="AL22" s="6"/>
      <c r="AM22" s="6"/>
      <c r="AN22" s="6"/>
    </row>
    <row r="23" spans="1:40" ht="15.95" customHeight="1" x14ac:dyDescent="0.2">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row>
    <row r="24" spans="1:40" ht="15.95" customHeight="1" x14ac:dyDescent="0.2">
      <c r="A24" s="6"/>
      <c r="B24" s="128">
        <f>Daten!D33</f>
        <v>371</v>
      </c>
      <c r="C24" s="128"/>
      <c r="D24" s="128"/>
      <c r="E24" s="128"/>
      <c r="F24" s="128"/>
      <c r="G24" s="128"/>
      <c r="H24" s="128"/>
      <c r="I24" s="128"/>
      <c r="J24" s="128"/>
      <c r="K24" s="128"/>
      <c r="L24" s="6"/>
      <c r="M24" s="128">
        <f>Daten!D31</f>
        <v>2725</v>
      </c>
      <c r="N24" s="128"/>
      <c r="O24" s="128"/>
      <c r="P24" s="128"/>
      <c r="Q24" s="128"/>
      <c r="R24" s="128"/>
      <c r="S24" s="128"/>
      <c r="T24" s="128"/>
      <c r="U24" s="128"/>
      <c r="V24" s="128"/>
      <c r="W24" s="6"/>
      <c r="X24" s="128">
        <f>Daten!D32</f>
        <v>2221</v>
      </c>
      <c r="Y24" s="128"/>
      <c r="Z24" s="128"/>
      <c r="AA24" s="128"/>
      <c r="AB24" s="128"/>
      <c r="AC24" s="128"/>
      <c r="AD24" s="128"/>
      <c r="AE24" s="128"/>
      <c r="AF24" s="128"/>
      <c r="AG24" s="128"/>
      <c r="AH24" s="6"/>
      <c r="AI24" s="6"/>
      <c r="AJ24" s="6"/>
      <c r="AK24" s="6"/>
      <c r="AL24" s="6"/>
      <c r="AM24" s="6"/>
      <c r="AN24" s="6"/>
    </row>
    <row r="25" spans="1:40" ht="15.95" customHeight="1" x14ac:dyDescent="0.2">
      <c r="A25" s="6"/>
      <c r="B25" s="129">
        <f>Daten!D30</f>
        <v>6314</v>
      </c>
      <c r="C25" s="129"/>
      <c r="D25" s="129"/>
      <c r="E25" s="129"/>
      <c r="F25" s="129"/>
      <c r="G25" s="129"/>
      <c r="H25" s="129"/>
      <c r="I25" s="129"/>
      <c r="J25" s="129"/>
      <c r="K25" s="129"/>
      <c r="L25" s="6"/>
      <c r="M25" s="129">
        <f>Daten!D30</f>
        <v>6314</v>
      </c>
      <c r="N25" s="129"/>
      <c r="O25" s="129"/>
      <c r="P25" s="129"/>
      <c r="Q25" s="129"/>
      <c r="R25" s="129"/>
      <c r="S25" s="129"/>
      <c r="T25" s="129"/>
      <c r="U25" s="129"/>
      <c r="V25" s="129"/>
      <c r="W25" s="6"/>
      <c r="X25" s="129">
        <f>Daten!D30</f>
        <v>6314</v>
      </c>
      <c r="Y25" s="129"/>
      <c r="Z25" s="129"/>
      <c r="AA25" s="129"/>
      <c r="AB25" s="129"/>
      <c r="AC25" s="129"/>
      <c r="AD25" s="129"/>
      <c r="AE25" s="129"/>
      <c r="AF25" s="129"/>
      <c r="AG25" s="129"/>
      <c r="AH25" s="6"/>
      <c r="AI25" s="6"/>
      <c r="AJ25" s="6"/>
      <c r="AK25" s="6"/>
      <c r="AL25" s="6"/>
      <c r="AM25" s="6"/>
      <c r="AN25" s="6"/>
    </row>
    <row r="26" spans="1:40" ht="15.95" customHeight="1" x14ac:dyDescent="0.2">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row>
    <row r="27" spans="1:40" s="63" customFormat="1" ht="15.95" customHeight="1" x14ac:dyDescent="0.2">
      <c r="A27" s="62"/>
      <c r="B27" s="137">
        <f>Daten!D35</f>
        <v>0.06</v>
      </c>
      <c r="C27" s="138"/>
      <c r="D27" s="138"/>
      <c r="E27" s="138"/>
      <c r="F27" s="138"/>
      <c r="G27" s="138"/>
      <c r="H27" s="138"/>
      <c r="I27" s="138"/>
      <c r="J27" s="138"/>
      <c r="K27" s="139"/>
      <c r="L27" s="62"/>
      <c r="M27" s="137">
        <f>Daten!D36</f>
        <v>0.43</v>
      </c>
      <c r="N27" s="138"/>
      <c r="O27" s="138"/>
      <c r="P27" s="138"/>
      <c r="Q27" s="138"/>
      <c r="R27" s="138"/>
      <c r="S27" s="138"/>
      <c r="T27" s="138"/>
      <c r="U27" s="138"/>
      <c r="V27" s="139"/>
      <c r="W27" s="62"/>
      <c r="X27" s="137">
        <f>Daten!D37</f>
        <v>0.35</v>
      </c>
      <c r="Y27" s="138"/>
      <c r="Z27" s="138"/>
      <c r="AA27" s="138"/>
      <c r="AB27" s="138"/>
      <c r="AC27" s="138"/>
      <c r="AD27" s="138"/>
      <c r="AE27" s="138"/>
      <c r="AF27" s="138"/>
      <c r="AG27" s="139"/>
      <c r="AH27" s="62"/>
      <c r="AI27" s="62"/>
      <c r="AJ27" s="62"/>
      <c r="AK27" s="62"/>
      <c r="AL27" s="62"/>
      <c r="AM27" s="62"/>
      <c r="AN27" s="62"/>
    </row>
    <row r="28" spans="1:40" s="5" customFormat="1" ht="15.95" customHeight="1" x14ac:dyDescent="0.2">
      <c r="A28" s="60"/>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0"/>
      <c r="AI28" s="60"/>
      <c r="AJ28" s="60"/>
      <c r="AK28" s="60"/>
      <c r="AL28" s="60"/>
      <c r="AM28" s="60"/>
      <c r="AN28" s="60"/>
    </row>
    <row r="29" spans="1:40" s="5" customFormat="1" ht="15.95" customHeight="1" x14ac:dyDescent="0.2">
      <c r="A29" s="60"/>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0"/>
      <c r="AI29" s="60"/>
      <c r="AJ29" s="60"/>
      <c r="AK29" s="60"/>
      <c r="AL29" s="60"/>
      <c r="AM29" s="60"/>
      <c r="AN29" s="60"/>
    </row>
    <row r="30" spans="1:40" s="5" customFormat="1" ht="15.95" customHeight="1" x14ac:dyDescent="0.2">
      <c r="A30" s="60"/>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0"/>
      <c r="AI30" s="60"/>
      <c r="AJ30" s="60"/>
      <c r="AK30" s="60"/>
      <c r="AL30" s="60"/>
      <c r="AM30" s="60"/>
      <c r="AN30" s="60"/>
    </row>
    <row r="31" spans="1:40" ht="15.95" customHeight="1" x14ac:dyDescent="0.2">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row>
    <row r="32" spans="1:40" ht="15.95" customHeight="1" x14ac:dyDescent="0.2">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row>
    <row r="33" spans="1:40" ht="15.95" customHeight="1" x14ac:dyDescent="0.2">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row>
    <row r="34" spans="1:40" ht="15.95" customHeight="1" x14ac:dyDescent="0.2">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row>
    <row r="35" spans="1:40" ht="15.95" customHeight="1" x14ac:dyDescent="0.2">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row>
    <row r="36" spans="1:40" ht="15.95" customHeight="1" x14ac:dyDescent="0.2">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row>
    <row r="37" spans="1:40" ht="15.95" customHeight="1" x14ac:dyDescent="0.2">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row>
    <row r="38" spans="1:40" ht="15.95" customHeight="1" x14ac:dyDescent="0.2">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row>
    <row r="39" spans="1:40" ht="15.95" customHeight="1" x14ac:dyDescent="0.2">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row>
    <row r="40" spans="1:40" ht="15.95" customHeight="1" x14ac:dyDescent="0.2">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row>
    <row r="41" spans="1:40" ht="15.95" customHeight="1" x14ac:dyDescent="0.2">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row>
    <row r="42" spans="1:40" ht="15.95" customHeight="1" x14ac:dyDescent="0.2">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row>
    <row r="43" spans="1:40" ht="15.95" customHeight="1" x14ac:dyDescent="0.2"/>
  </sheetData>
  <sheetProtection password="8357" sheet="1" objects="1" scenarios="1" selectLockedCells="1"/>
  <mergeCells count="20">
    <mergeCell ref="B27:K27"/>
    <mergeCell ref="M27:V27"/>
    <mergeCell ref="X27:AG27"/>
    <mergeCell ref="B24:K24"/>
    <mergeCell ref="M24:V24"/>
    <mergeCell ref="X24:AG24"/>
    <mergeCell ref="B25:K25"/>
    <mergeCell ref="M25:V25"/>
    <mergeCell ref="X25:AG25"/>
    <mergeCell ref="B21:K21"/>
    <mergeCell ref="M21:V21"/>
    <mergeCell ref="X21:AG21"/>
    <mergeCell ref="B22:K22"/>
    <mergeCell ref="M22:V22"/>
    <mergeCell ref="X22:AG22"/>
    <mergeCell ref="AJ2:AK2"/>
    <mergeCell ref="B4:K4"/>
    <mergeCell ref="B7:K7"/>
    <mergeCell ref="M7:V7"/>
    <mergeCell ref="X7:AG7"/>
  </mergeCells>
  <conditionalFormatting sqref="B9:K18 M9:V18 X9:AG18">
    <cfRule type="cellIs" dxfId="11" priority="5" operator="lessThanOrEqual">
      <formula>$B$27</formula>
    </cfRule>
    <cfRule type="cellIs" dxfId="10" priority="6" operator="greaterThan">
      <formula>$B$27</formula>
    </cfRule>
  </conditionalFormatting>
  <conditionalFormatting sqref="M9:V18">
    <cfRule type="cellIs" dxfId="9" priority="3" operator="lessThanOrEqual">
      <formula>$M$27</formula>
    </cfRule>
    <cfRule type="cellIs" dxfId="8" priority="4" operator="greaterThan">
      <formula>$M$27</formula>
    </cfRule>
  </conditionalFormatting>
  <conditionalFormatting sqref="X9:AG18">
    <cfRule type="cellIs" dxfId="7" priority="1" operator="lessThanOrEqual">
      <formula>$X$27</formula>
    </cfRule>
    <cfRule type="cellIs" dxfId="6" priority="2" operator="greaterThan">
      <formula>$X$27</formula>
    </cfRule>
  </conditionalFormatting>
  <hyperlinks>
    <hyperlink ref="AI2" location="Daten!A1" display="Daten"/>
    <hyperlink ref="AJ2:AK2" location="Anwendungshilfe!A1" display="Anwendungshilfe"/>
  </hyperlinks>
  <printOptions horizontalCentered="1" verticalCentered="1"/>
  <pageMargins left="0" right="0" top="0.35433070866141736" bottom="0.39370078740157483" header="0" footer="0.15748031496062992"/>
  <pageSetup paperSize="9" scale="110" orientation="landscape" cellComments="atEnd" r:id="rId1"/>
  <headerFooter>
    <oddFooter>&amp;L&amp;8ControllerSpielwiese.de / Kennzahlendarstellung im Waffeldiagramm&amp;C&amp;8&amp;H Seite &amp;P&amp;R&amp;8 &amp;D / J. Becker</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N43"/>
  <sheetViews>
    <sheetView zoomScaleNormal="100" workbookViewId="0"/>
  </sheetViews>
  <sheetFormatPr baseColWidth="10" defaultColWidth="11.42578125" defaultRowHeight="12.75" x14ac:dyDescent="0.2"/>
  <cols>
    <col min="1" max="1" width="6.5703125" style="1" customWidth="1"/>
    <col min="2" max="11" width="3.28515625" style="1" customWidth="1"/>
    <col min="12" max="12" width="8.28515625" style="1" customWidth="1"/>
    <col min="13" max="22" width="3.28515625" style="1" customWidth="1"/>
    <col min="23" max="23" width="8.28515625" style="1" customWidth="1"/>
    <col min="24" max="33" width="3.28515625" style="1" customWidth="1"/>
    <col min="34" max="34" width="8.28515625" style="1" customWidth="1"/>
    <col min="35" max="16384" width="11.42578125" style="1"/>
  </cols>
  <sheetData>
    <row r="1" spans="1:40" ht="6" customHeight="1" x14ac:dyDescent="0.2">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row>
    <row r="2" spans="1:40" ht="26.25" x14ac:dyDescent="0.4">
      <c r="A2" s="6"/>
      <c r="B2" s="67" t="s">
        <v>0</v>
      </c>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6"/>
      <c r="AI2" s="101" t="s">
        <v>64</v>
      </c>
      <c r="AJ2" s="140" t="s">
        <v>88</v>
      </c>
      <c r="AK2" s="140"/>
      <c r="AL2" s="6"/>
      <c r="AM2" s="6"/>
      <c r="AN2" s="6"/>
    </row>
    <row r="3" spans="1:40" ht="7.5" customHeight="1" x14ac:dyDescent="0.2">
      <c r="A3" s="6"/>
      <c r="B3" s="65"/>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6"/>
      <c r="AI3" s="6"/>
      <c r="AJ3" s="6"/>
      <c r="AK3" s="6"/>
      <c r="AL3" s="6"/>
      <c r="AM3" s="6"/>
      <c r="AN3" s="6"/>
    </row>
    <row r="4" spans="1:40" x14ac:dyDescent="0.2">
      <c r="A4" s="6"/>
      <c r="B4" s="141">
        <v>72727</v>
      </c>
      <c r="C4" s="141"/>
      <c r="D4" s="141"/>
      <c r="E4" s="141"/>
      <c r="F4" s="141"/>
      <c r="G4" s="141"/>
      <c r="H4" s="141"/>
      <c r="I4" s="141"/>
      <c r="J4" s="141"/>
      <c r="K4" s="141"/>
      <c r="L4" s="65"/>
      <c r="M4" s="65"/>
      <c r="N4" s="65"/>
      <c r="O4" s="65"/>
      <c r="P4" s="65"/>
      <c r="Q4" s="65"/>
      <c r="R4" s="65"/>
      <c r="S4" s="65"/>
      <c r="T4" s="65"/>
      <c r="U4" s="65"/>
      <c r="V4" s="65"/>
      <c r="W4" s="65"/>
      <c r="X4" s="65"/>
      <c r="Y4" s="65"/>
      <c r="Z4" s="65"/>
      <c r="AA4" s="65"/>
      <c r="AB4" s="65"/>
      <c r="AC4" s="65"/>
      <c r="AD4" s="65"/>
      <c r="AE4" s="65"/>
      <c r="AF4" s="65"/>
      <c r="AG4" s="65"/>
      <c r="AH4" s="6"/>
      <c r="AI4" s="6"/>
      <c r="AJ4" s="6"/>
      <c r="AK4" s="6"/>
      <c r="AL4" s="6"/>
      <c r="AM4" s="6"/>
      <c r="AN4" s="6"/>
    </row>
    <row r="5" spans="1:40" x14ac:dyDescent="0.2">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row>
    <row r="6" spans="1:40" ht="13.5" customHeight="1" x14ac:dyDescent="0.2">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4" customHeight="1" x14ac:dyDescent="0.2">
      <c r="A7" s="6"/>
      <c r="B7" s="142" t="s">
        <v>1</v>
      </c>
      <c r="C7" s="142"/>
      <c r="D7" s="142"/>
      <c r="E7" s="142"/>
      <c r="F7" s="142"/>
      <c r="G7" s="142"/>
      <c r="H7" s="142"/>
      <c r="I7" s="142"/>
      <c r="J7" s="142"/>
      <c r="K7" s="142"/>
      <c r="L7" s="6"/>
      <c r="M7" s="142" t="s">
        <v>26</v>
      </c>
      <c r="N7" s="142"/>
      <c r="O7" s="142"/>
      <c r="P7" s="142"/>
      <c r="Q7" s="142"/>
      <c r="R7" s="142"/>
      <c r="S7" s="142"/>
      <c r="T7" s="142"/>
      <c r="U7" s="142"/>
      <c r="V7" s="142"/>
      <c r="W7" s="6"/>
      <c r="X7" s="142" t="s">
        <v>3</v>
      </c>
      <c r="Y7" s="142"/>
      <c r="Z7" s="142"/>
      <c r="AA7" s="142"/>
      <c r="AB7" s="142"/>
      <c r="AC7" s="142"/>
      <c r="AD7" s="142"/>
      <c r="AE7" s="142"/>
      <c r="AF7" s="142"/>
      <c r="AG7" s="142"/>
      <c r="AH7" s="6"/>
      <c r="AI7" s="6"/>
      <c r="AJ7" s="6"/>
      <c r="AK7" s="6"/>
      <c r="AL7" s="6"/>
      <c r="AM7" s="6"/>
      <c r="AN7" s="6"/>
    </row>
    <row r="8" spans="1:40" ht="15.95" customHeight="1" thickBot="1" x14ac:dyDescent="0.25">
      <c r="A8" s="6"/>
      <c r="B8" s="66"/>
      <c r="C8" s="66"/>
      <c r="D8" s="66"/>
      <c r="E8" s="66"/>
      <c r="F8" s="66"/>
      <c r="G8" s="66"/>
      <c r="H8" s="66"/>
      <c r="I8" s="66"/>
      <c r="J8" s="66"/>
      <c r="K8" s="66"/>
      <c r="L8" s="6"/>
      <c r="M8" s="66"/>
      <c r="N8" s="66"/>
      <c r="O8" s="66"/>
      <c r="P8" s="66"/>
      <c r="Q8" s="66"/>
      <c r="R8" s="66"/>
      <c r="S8" s="66"/>
      <c r="T8" s="66"/>
      <c r="U8" s="66"/>
      <c r="V8" s="66"/>
      <c r="W8" s="6"/>
      <c r="X8" s="66"/>
      <c r="Y8" s="66"/>
      <c r="Z8" s="66"/>
      <c r="AA8" s="66"/>
      <c r="AB8" s="66"/>
      <c r="AC8" s="66"/>
      <c r="AD8" s="66"/>
      <c r="AE8" s="66"/>
      <c r="AF8" s="66"/>
      <c r="AG8" s="66"/>
      <c r="AH8" s="6"/>
      <c r="AI8" s="6"/>
      <c r="AJ8" s="6"/>
      <c r="AK8" s="6"/>
      <c r="AL8" s="6"/>
      <c r="AM8" s="6"/>
      <c r="AN8" s="6"/>
    </row>
    <row r="9" spans="1:40" ht="15.95" customHeight="1" thickTop="1" thickBot="1" x14ac:dyDescent="0.25">
      <c r="A9" s="6"/>
      <c r="B9" s="70">
        <v>0.90999999999999992</v>
      </c>
      <c r="C9" s="70">
        <v>0.91999999999999993</v>
      </c>
      <c r="D9" s="70">
        <v>0.92999999999999994</v>
      </c>
      <c r="E9" s="70">
        <v>0.94</v>
      </c>
      <c r="F9" s="70">
        <v>0.95</v>
      </c>
      <c r="G9" s="70">
        <v>0.96</v>
      </c>
      <c r="H9" s="70">
        <v>0.97</v>
      </c>
      <c r="I9" s="70">
        <v>0.98</v>
      </c>
      <c r="J9" s="70">
        <v>0.99</v>
      </c>
      <c r="K9" s="70">
        <v>1</v>
      </c>
      <c r="L9" s="103"/>
      <c r="M9" s="69">
        <v>0.90999999999999992</v>
      </c>
      <c r="N9" s="69">
        <v>0.91999999999999993</v>
      </c>
      <c r="O9" s="69">
        <v>0.92999999999999994</v>
      </c>
      <c r="P9" s="69">
        <v>0.94</v>
      </c>
      <c r="Q9" s="69">
        <v>0.95</v>
      </c>
      <c r="R9" s="69">
        <v>0.96</v>
      </c>
      <c r="S9" s="69">
        <v>0.97</v>
      </c>
      <c r="T9" s="69">
        <v>0.98</v>
      </c>
      <c r="U9" s="69">
        <v>0.99</v>
      </c>
      <c r="V9" s="69">
        <v>1</v>
      </c>
      <c r="W9" s="103"/>
      <c r="X9" s="69">
        <v>0.90999999999999992</v>
      </c>
      <c r="Y9" s="69">
        <v>0.91999999999999993</v>
      </c>
      <c r="Z9" s="69">
        <v>0.92999999999999994</v>
      </c>
      <c r="AA9" s="69">
        <v>0.94</v>
      </c>
      <c r="AB9" s="69">
        <v>0.95</v>
      </c>
      <c r="AC9" s="69">
        <v>0.96</v>
      </c>
      <c r="AD9" s="69">
        <v>0.97</v>
      </c>
      <c r="AE9" s="69">
        <v>0.98</v>
      </c>
      <c r="AF9" s="69">
        <v>0.99</v>
      </c>
      <c r="AG9" s="69">
        <v>1</v>
      </c>
      <c r="AH9" s="6"/>
      <c r="AI9" s="6"/>
      <c r="AJ9" s="6"/>
      <c r="AK9" s="6"/>
      <c r="AL9" s="6"/>
      <c r="AM9" s="6"/>
      <c r="AN9" s="6"/>
    </row>
    <row r="10" spans="1:40" ht="15.95" customHeight="1" thickTop="1" thickBot="1" x14ac:dyDescent="0.25">
      <c r="A10" s="6"/>
      <c r="B10" s="70">
        <v>0.80999999999999994</v>
      </c>
      <c r="C10" s="70">
        <v>0.82</v>
      </c>
      <c r="D10" s="70">
        <v>0.83</v>
      </c>
      <c r="E10" s="70">
        <v>0.84</v>
      </c>
      <c r="F10" s="70">
        <v>0.85</v>
      </c>
      <c r="G10" s="70">
        <v>0.86</v>
      </c>
      <c r="H10" s="70">
        <v>0.87</v>
      </c>
      <c r="I10" s="70">
        <v>0.88</v>
      </c>
      <c r="J10" s="70">
        <v>0.89</v>
      </c>
      <c r="K10" s="70">
        <v>0.9</v>
      </c>
      <c r="L10" s="103"/>
      <c r="M10" s="69">
        <v>0.80999999999999994</v>
      </c>
      <c r="N10" s="69">
        <v>0.82</v>
      </c>
      <c r="O10" s="69">
        <v>0.83</v>
      </c>
      <c r="P10" s="69">
        <v>0.84</v>
      </c>
      <c r="Q10" s="69">
        <v>0.85</v>
      </c>
      <c r="R10" s="69">
        <v>0.86</v>
      </c>
      <c r="S10" s="69">
        <v>0.87</v>
      </c>
      <c r="T10" s="69">
        <v>0.88</v>
      </c>
      <c r="U10" s="69">
        <v>0.89</v>
      </c>
      <c r="V10" s="69">
        <v>0.9</v>
      </c>
      <c r="W10" s="103"/>
      <c r="X10" s="69">
        <v>0.80999999999999994</v>
      </c>
      <c r="Y10" s="69">
        <v>0.82</v>
      </c>
      <c r="Z10" s="69">
        <v>0.83</v>
      </c>
      <c r="AA10" s="69">
        <v>0.84</v>
      </c>
      <c r="AB10" s="69">
        <v>0.85</v>
      </c>
      <c r="AC10" s="69">
        <v>0.86</v>
      </c>
      <c r="AD10" s="69">
        <v>0.87</v>
      </c>
      <c r="AE10" s="69">
        <v>0.88</v>
      </c>
      <c r="AF10" s="69">
        <v>0.89</v>
      </c>
      <c r="AG10" s="69">
        <v>0.9</v>
      </c>
      <c r="AH10" s="6"/>
      <c r="AI10" s="6"/>
      <c r="AJ10" s="6"/>
      <c r="AK10" s="6"/>
      <c r="AL10" s="6"/>
      <c r="AM10" s="6"/>
      <c r="AN10" s="6"/>
    </row>
    <row r="11" spans="1:40" ht="15.95" customHeight="1" thickTop="1" thickBot="1" x14ac:dyDescent="0.25">
      <c r="A11" s="6"/>
      <c r="B11" s="70">
        <v>0.71</v>
      </c>
      <c r="C11" s="70">
        <v>0.72</v>
      </c>
      <c r="D11" s="70">
        <v>0.73</v>
      </c>
      <c r="E11" s="70">
        <v>0.74</v>
      </c>
      <c r="F11" s="70">
        <v>0.75</v>
      </c>
      <c r="G11" s="70">
        <v>0.76</v>
      </c>
      <c r="H11" s="70">
        <v>0.77</v>
      </c>
      <c r="I11" s="70">
        <v>0.78</v>
      </c>
      <c r="J11" s="70">
        <v>0.79</v>
      </c>
      <c r="K11" s="70">
        <v>0.8</v>
      </c>
      <c r="L11" s="103"/>
      <c r="M11" s="69">
        <v>0.71</v>
      </c>
      <c r="N11" s="69">
        <v>0.72</v>
      </c>
      <c r="O11" s="69">
        <v>0.73</v>
      </c>
      <c r="P11" s="69">
        <v>0.74</v>
      </c>
      <c r="Q11" s="69">
        <v>0.75</v>
      </c>
      <c r="R11" s="69">
        <v>0.76</v>
      </c>
      <c r="S11" s="69">
        <v>0.77</v>
      </c>
      <c r="T11" s="69">
        <v>0.78</v>
      </c>
      <c r="U11" s="69">
        <v>0.79</v>
      </c>
      <c r="V11" s="69">
        <v>0.8</v>
      </c>
      <c r="W11" s="103"/>
      <c r="X11" s="69">
        <v>0.71</v>
      </c>
      <c r="Y11" s="69">
        <v>0.72</v>
      </c>
      <c r="Z11" s="69">
        <v>0.73</v>
      </c>
      <c r="AA11" s="69">
        <v>0.74</v>
      </c>
      <c r="AB11" s="69">
        <v>0.75</v>
      </c>
      <c r="AC11" s="69">
        <v>0.76</v>
      </c>
      <c r="AD11" s="69">
        <v>0.77</v>
      </c>
      <c r="AE11" s="69">
        <v>0.78</v>
      </c>
      <c r="AF11" s="69">
        <v>0.79</v>
      </c>
      <c r="AG11" s="69">
        <v>0.8</v>
      </c>
      <c r="AH11" s="6"/>
      <c r="AI11" s="6"/>
      <c r="AJ11" s="6"/>
      <c r="AK11" s="6"/>
      <c r="AL11" s="6"/>
      <c r="AM11" s="6"/>
      <c r="AN11" s="6"/>
    </row>
    <row r="12" spans="1:40" ht="15.95" customHeight="1" thickTop="1" thickBot="1" x14ac:dyDescent="0.25">
      <c r="A12" s="6"/>
      <c r="B12" s="70">
        <v>0.61</v>
      </c>
      <c r="C12" s="70">
        <v>0.62</v>
      </c>
      <c r="D12" s="70">
        <v>0.63</v>
      </c>
      <c r="E12" s="70">
        <v>0.64</v>
      </c>
      <c r="F12" s="70">
        <v>0.65</v>
      </c>
      <c r="G12" s="70">
        <v>0.66</v>
      </c>
      <c r="H12" s="70">
        <v>0.67</v>
      </c>
      <c r="I12" s="70">
        <v>0.68</v>
      </c>
      <c r="J12" s="70">
        <v>0.69000000000000006</v>
      </c>
      <c r="K12" s="70">
        <v>0.70000000000000007</v>
      </c>
      <c r="L12" s="103"/>
      <c r="M12" s="69">
        <v>0.61</v>
      </c>
      <c r="N12" s="69">
        <v>0.62</v>
      </c>
      <c r="O12" s="69">
        <v>0.63</v>
      </c>
      <c r="P12" s="69">
        <v>0.64</v>
      </c>
      <c r="Q12" s="69">
        <v>0.65</v>
      </c>
      <c r="R12" s="69">
        <v>0.66</v>
      </c>
      <c r="S12" s="69">
        <v>0.67</v>
      </c>
      <c r="T12" s="69">
        <v>0.68</v>
      </c>
      <c r="U12" s="69">
        <v>0.69000000000000006</v>
      </c>
      <c r="V12" s="69">
        <v>0.70000000000000007</v>
      </c>
      <c r="W12" s="103"/>
      <c r="X12" s="69">
        <v>0.61</v>
      </c>
      <c r="Y12" s="69">
        <v>0.62</v>
      </c>
      <c r="Z12" s="69">
        <v>0.63</v>
      </c>
      <c r="AA12" s="69">
        <v>0.64</v>
      </c>
      <c r="AB12" s="69">
        <v>0.65</v>
      </c>
      <c r="AC12" s="69">
        <v>0.66</v>
      </c>
      <c r="AD12" s="69">
        <v>0.67</v>
      </c>
      <c r="AE12" s="69">
        <v>0.68</v>
      </c>
      <c r="AF12" s="69">
        <v>0.69000000000000006</v>
      </c>
      <c r="AG12" s="69">
        <v>0.70000000000000007</v>
      </c>
      <c r="AH12" s="6"/>
      <c r="AI12" s="6"/>
      <c r="AJ12" s="6"/>
      <c r="AK12" s="6"/>
      <c r="AL12" s="6"/>
      <c r="AM12" s="6"/>
      <c r="AN12" s="6"/>
    </row>
    <row r="13" spans="1:40" ht="15.95" customHeight="1" thickTop="1" thickBot="1" x14ac:dyDescent="0.25">
      <c r="A13" s="6"/>
      <c r="B13" s="70">
        <v>0.51</v>
      </c>
      <c r="C13" s="70">
        <v>0.52</v>
      </c>
      <c r="D13" s="70">
        <v>0.53</v>
      </c>
      <c r="E13" s="70">
        <v>0.54</v>
      </c>
      <c r="F13" s="70">
        <v>0.55000000000000004</v>
      </c>
      <c r="G13" s="70">
        <v>0.56000000000000005</v>
      </c>
      <c r="H13" s="70">
        <v>0.57000000000000006</v>
      </c>
      <c r="I13" s="70">
        <v>0.58000000000000007</v>
      </c>
      <c r="J13" s="70">
        <v>0.59000000000000008</v>
      </c>
      <c r="K13" s="70">
        <v>0.60000000000000009</v>
      </c>
      <c r="L13" s="103"/>
      <c r="M13" s="69">
        <v>0.51</v>
      </c>
      <c r="N13" s="69">
        <v>0.52</v>
      </c>
      <c r="O13" s="69">
        <v>0.53</v>
      </c>
      <c r="P13" s="69">
        <v>0.54</v>
      </c>
      <c r="Q13" s="69">
        <v>0.55000000000000004</v>
      </c>
      <c r="R13" s="69">
        <v>0.56000000000000005</v>
      </c>
      <c r="S13" s="69">
        <v>0.57000000000000006</v>
      </c>
      <c r="T13" s="69">
        <v>0.58000000000000007</v>
      </c>
      <c r="U13" s="69">
        <v>0.59000000000000008</v>
      </c>
      <c r="V13" s="69">
        <v>0.60000000000000009</v>
      </c>
      <c r="W13" s="103"/>
      <c r="X13" s="69">
        <v>0.51</v>
      </c>
      <c r="Y13" s="69">
        <v>0.52</v>
      </c>
      <c r="Z13" s="69">
        <v>0.53</v>
      </c>
      <c r="AA13" s="69">
        <v>0.54</v>
      </c>
      <c r="AB13" s="69">
        <v>0.55000000000000004</v>
      </c>
      <c r="AC13" s="69">
        <v>0.56000000000000005</v>
      </c>
      <c r="AD13" s="69">
        <v>0.57000000000000006</v>
      </c>
      <c r="AE13" s="69">
        <v>0.58000000000000007</v>
      </c>
      <c r="AF13" s="69">
        <v>0.59000000000000008</v>
      </c>
      <c r="AG13" s="69">
        <v>0.60000000000000009</v>
      </c>
      <c r="AH13" s="6"/>
      <c r="AI13" s="6"/>
      <c r="AJ13" s="6"/>
      <c r="AK13" s="6"/>
      <c r="AL13" s="6"/>
      <c r="AM13" s="6"/>
      <c r="AN13" s="6"/>
    </row>
    <row r="14" spans="1:40" ht="15.95" customHeight="1" thickTop="1" thickBot="1" x14ac:dyDescent="0.25">
      <c r="A14" s="6"/>
      <c r="B14" s="70">
        <v>0.41000000000000003</v>
      </c>
      <c r="C14" s="70">
        <v>0.42000000000000004</v>
      </c>
      <c r="D14" s="70">
        <v>0.43000000000000005</v>
      </c>
      <c r="E14" s="70">
        <v>0.44000000000000006</v>
      </c>
      <c r="F14" s="70">
        <v>0.45000000000000007</v>
      </c>
      <c r="G14" s="70">
        <v>0.46000000000000008</v>
      </c>
      <c r="H14" s="70">
        <v>0.47000000000000008</v>
      </c>
      <c r="I14" s="70">
        <v>0.48000000000000009</v>
      </c>
      <c r="J14" s="70">
        <v>0.4900000000000001</v>
      </c>
      <c r="K14" s="70">
        <v>0.50000000000000011</v>
      </c>
      <c r="L14" s="103"/>
      <c r="M14" s="69">
        <v>0.41000000000000003</v>
      </c>
      <c r="N14" s="69">
        <v>0.42000000000000004</v>
      </c>
      <c r="O14" s="69">
        <v>0.43000000000000005</v>
      </c>
      <c r="P14" s="69">
        <v>0.44000000000000006</v>
      </c>
      <c r="Q14" s="69">
        <v>0.45000000000000007</v>
      </c>
      <c r="R14" s="69">
        <v>0.46000000000000008</v>
      </c>
      <c r="S14" s="69">
        <v>0.47000000000000008</v>
      </c>
      <c r="T14" s="69">
        <v>0.48000000000000009</v>
      </c>
      <c r="U14" s="69">
        <v>0.4900000000000001</v>
      </c>
      <c r="V14" s="69">
        <v>0.50000000000000011</v>
      </c>
      <c r="W14" s="103"/>
      <c r="X14" s="69">
        <v>0.41000000000000003</v>
      </c>
      <c r="Y14" s="69">
        <v>0.42000000000000004</v>
      </c>
      <c r="Z14" s="69">
        <v>0.43000000000000005</v>
      </c>
      <c r="AA14" s="69">
        <v>0.44000000000000006</v>
      </c>
      <c r="AB14" s="69">
        <v>0.45000000000000007</v>
      </c>
      <c r="AC14" s="69">
        <v>0.46000000000000008</v>
      </c>
      <c r="AD14" s="69">
        <v>0.47000000000000008</v>
      </c>
      <c r="AE14" s="69">
        <v>0.48000000000000009</v>
      </c>
      <c r="AF14" s="69">
        <v>0.4900000000000001</v>
      </c>
      <c r="AG14" s="69">
        <v>0.50000000000000011</v>
      </c>
      <c r="AH14" s="6"/>
      <c r="AI14" s="6"/>
      <c r="AJ14" s="6"/>
      <c r="AK14" s="6"/>
      <c r="AL14" s="6"/>
      <c r="AM14" s="6"/>
      <c r="AN14" s="6"/>
    </row>
    <row r="15" spans="1:40" ht="15.95" customHeight="1" thickTop="1" thickBot="1" x14ac:dyDescent="0.25">
      <c r="A15" s="6"/>
      <c r="B15" s="70">
        <v>0.31000000000000005</v>
      </c>
      <c r="C15" s="70">
        <v>0.32000000000000006</v>
      </c>
      <c r="D15" s="70">
        <v>0.33000000000000007</v>
      </c>
      <c r="E15" s="70">
        <v>0.34000000000000008</v>
      </c>
      <c r="F15" s="70">
        <v>0.35000000000000009</v>
      </c>
      <c r="G15" s="70">
        <v>0.3600000000000001</v>
      </c>
      <c r="H15" s="70">
        <v>0.37000000000000011</v>
      </c>
      <c r="I15" s="70">
        <v>0.38000000000000012</v>
      </c>
      <c r="J15" s="70">
        <v>0.39000000000000012</v>
      </c>
      <c r="K15" s="70">
        <v>0.40000000000000013</v>
      </c>
      <c r="L15" s="103"/>
      <c r="M15" s="69">
        <v>0.31000000000000005</v>
      </c>
      <c r="N15" s="69">
        <v>0.32000000000000006</v>
      </c>
      <c r="O15" s="69">
        <v>0.33000000000000007</v>
      </c>
      <c r="P15" s="69">
        <v>0.34000000000000008</v>
      </c>
      <c r="Q15" s="69">
        <v>0.35000000000000009</v>
      </c>
      <c r="R15" s="69">
        <v>0.3600000000000001</v>
      </c>
      <c r="S15" s="69">
        <v>0.37000000000000011</v>
      </c>
      <c r="T15" s="69">
        <v>0.38000000000000012</v>
      </c>
      <c r="U15" s="69">
        <v>0.39000000000000012</v>
      </c>
      <c r="V15" s="69">
        <v>0.40000000000000013</v>
      </c>
      <c r="W15" s="103"/>
      <c r="X15" s="69">
        <v>0.31000000000000005</v>
      </c>
      <c r="Y15" s="69">
        <v>0.32000000000000006</v>
      </c>
      <c r="Z15" s="69">
        <v>0.33000000000000007</v>
      </c>
      <c r="AA15" s="69">
        <v>0.34000000000000008</v>
      </c>
      <c r="AB15" s="69">
        <v>0.35000000000000009</v>
      </c>
      <c r="AC15" s="69">
        <v>0.3600000000000001</v>
      </c>
      <c r="AD15" s="69">
        <v>0.37000000000000011</v>
      </c>
      <c r="AE15" s="69">
        <v>0.38000000000000012</v>
      </c>
      <c r="AF15" s="69">
        <v>0.39000000000000012</v>
      </c>
      <c r="AG15" s="69">
        <v>0.40000000000000013</v>
      </c>
      <c r="AH15" s="6"/>
      <c r="AI15" s="6"/>
      <c r="AJ15" s="6"/>
      <c r="AK15" s="6"/>
      <c r="AL15" s="6"/>
      <c r="AM15" s="6"/>
      <c r="AN15" s="6"/>
    </row>
    <row r="16" spans="1:40" ht="15.95" customHeight="1" thickTop="1" thickBot="1" x14ac:dyDescent="0.25">
      <c r="A16" s="6"/>
      <c r="B16" s="70">
        <v>0.21000000000000005</v>
      </c>
      <c r="C16" s="70">
        <v>0.22000000000000006</v>
      </c>
      <c r="D16" s="70">
        <v>0.23000000000000007</v>
      </c>
      <c r="E16" s="70">
        <v>0.24000000000000007</v>
      </c>
      <c r="F16" s="70">
        <v>0.25000000000000011</v>
      </c>
      <c r="G16" s="70">
        <v>0.26000000000000012</v>
      </c>
      <c r="H16" s="70">
        <v>0.27000000000000013</v>
      </c>
      <c r="I16" s="70">
        <v>0.28000000000000014</v>
      </c>
      <c r="J16" s="70">
        <v>0.29000000000000015</v>
      </c>
      <c r="K16" s="70">
        <v>0.30000000000000016</v>
      </c>
      <c r="L16" s="103"/>
      <c r="M16" s="69">
        <v>0.21000000000000005</v>
      </c>
      <c r="N16" s="69">
        <v>0.22000000000000006</v>
      </c>
      <c r="O16" s="69">
        <v>0.23000000000000007</v>
      </c>
      <c r="P16" s="69">
        <v>0.24000000000000007</v>
      </c>
      <c r="Q16" s="69">
        <v>0.25000000000000011</v>
      </c>
      <c r="R16" s="69">
        <v>0.26000000000000012</v>
      </c>
      <c r="S16" s="69">
        <v>0.27000000000000013</v>
      </c>
      <c r="T16" s="69">
        <v>0.28000000000000014</v>
      </c>
      <c r="U16" s="69">
        <v>0.29000000000000015</v>
      </c>
      <c r="V16" s="69">
        <v>0.30000000000000016</v>
      </c>
      <c r="W16" s="103"/>
      <c r="X16" s="69">
        <v>0.21000000000000005</v>
      </c>
      <c r="Y16" s="69">
        <v>0.22000000000000006</v>
      </c>
      <c r="Z16" s="69">
        <v>0.23000000000000007</v>
      </c>
      <c r="AA16" s="69">
        <v>0.24000000000000007</v>
      </c>
      <c r="AB16" s="69">
        <v>0.25000000000000011</v>
      </c>
      <c r="AC16" s="69">
        <v>0.26000000000000012</v>
      </c>
      <c r="AD16" s="69">
        <v>0.27000000000000013</v>
      </c>
      <c r="AE16" s="69">
        <v>0.28000000000000014</v>
      </c>
      <c r="AF16" s="69">
        <v>0.29000000000000015</v>
      </c>
      <c r="AG16" s="69">
        <v>0.30000000000000016</v>
      </c>
      <c r="AH16" s="6"/>
      <c r="AI16" s="6"/>
      <c r="AJ16" s="6"/>
      <c r="AK16" s="6"/>
      <c r="AL16" s="6"/>
      <c r="AM16" s="6"/>
      <c r="AN16" s="6"/>
    </row>
    <row r="17" spans="1:40" ht="15.95" customHeight="1" thickTop="1" thickBot="1" x14ac:dyDescent="0.25">
      <c r="A17" s="6"/>
      <c r="B17" s="70">
        <v>0.11000000000000004</v>
      </c>
      <c r="C17" s="70">
        <v>0.12000000000000005</v>
      </c>
      <c r="D17" s="70">
        <v>0.13000000000000006</v>
      </c>
      <c r="E17" s="70">
        <v>0.14000000000000007</v>
      </c>
      <c r="F17" s="70">
        <v>0.15000000000000011</v>
      </c>
      <c r="G17" s="70">
        <v>0.16000000000000011</v>
      </c>
      <c r="H17" s="70">
        <v>0.17000000000000012</v>
      </c>
      <c r="I17" s="70">
        <v>0.18000000000000013</v>
      </c>
      <c r="J17" s="70">
        <v>0.19000000000000014</v>
      </c>
      <c r="K17" s="70">
        <v>0.20000000000000015</v>
      </c>
      <c r="L17" s="103"/>
      <c r="M17" s="69">
        <v>0.11000000000000004</v>
      </c>
      <c r="N17" s="69">
        <v>0.12000000000000005</v>
      </c>
      <c r="O17" s="69">
        <v>0.13000000000000006</v>
      </c>
      <c r="P17" s="69">
        <v>0.14000000000000007</v>
      </c>
      <c r="Q17" s="69">
        <v>0.15000000000000011</v>
      </c>
      <c r="R17" s="69">
        <v>0.16000000000000011</v>
      </c>
      <c r="S17" s="69">
        <v>0.17000000000000012</v>
      </c>
      <c r="T17" s="69">
        <v>0.18000000000000013</v>
      </c>
      <c r="U17" s="69">
        <v>0.19000000000000014</v>
      </c>
      <c r="V17" s="69">
        <v>0.20000000000000015</v>
      </c>
      <c r="W17" s="103"/>
      <c r="X17" s="69">
        <v>0.11000000000000004</v>
      </c>
      <c r="Y17" s="69">
        <v>0.12000000000000005</v>
      </c>
      <c r="Z17" s="69">
        <v>0.13000000000000006</v>
      </c>
      <c r="AA17" s="69">
        <v>0.14000000000000007</v>
      </c>
      <c r="AB17" s="69">
        <v>0.15000000000000011</v>
      </c>
      <c r="AC17" s="69">
        <v>0.16000000000000011</v>
      </c>
      <c r="AD17" s="69">
        <v>0.17000000000000012</v>
      </c>
      <c r="AE17" s="69">
        <v>0.18000000000000013</v>
      </c>
      <c r="AF17" s="69">
        <v>0.19000000000000014</v>
      </c>
      <c r="AG17" s="69">
        <v>0.20000000000000015</v>
      </c>
      <c r="AH17" s="6"/>
      <c r="AI17" s="6"/>
      <c r="AJ17" s="6"/>
      <c r="AK17" s="6"/>
      <c r="AL17" s="6"/>
      <c r="AM17" s="6"/>
      <c r="AN17" s="6"/>
    </row>
    <row r="18" spans="1:40" ht="15.95" customHeight="1" thickTop="1" thickBot="1" x14ac:dyDescent="0.25">
      <c r="A18" s="6"/>
      <c r="B18" s="70">
        <v>1.0000000000000037E-2</v>
      </c>
      <c r="C18" s="70">
        <v>2.0000000000000046E-2</v>
      </c>
      <c r="D18" s="70">
        <v>0.03</v>
      </c>
      <c r="E18" s="70">
        <v>0.04</v>
      </c>
      <c r="F18" s="70">
        <v>0.05</v>
      </c>
      <c r="G18" s="70">
        <v>0.06</v>
      </c>
      <c r="H18" s="70">
        <v>7.0000000000000007E-2</v>
      </c>
      <c r="I18" s="70">
        <v>0.08</v>
      </c>
      <c r="J18" s="70">
        <v>0.09</v>
      </c>
      <c r="K18" s="70">
        <v>0.10000000000000014</v>
      </c>
      <c r="L18" s="103"/>
      <c r="M18" s="69">
        <v>1.0000000000000037E-2</v>
      </c>
      <c r="N18" s="69">
        <v>2.0000000000000046E-2</v>
      </c>
      <c r="O18" s="69">
        <v>0.03</v>
      </c>
      <c r="P18" s="69">
        <v>0.04</v>
      </c>
      <c r="Q18" s="69">
        <v>0.05</v>
      </c>
      <c r="R18" s="69">
        <v>0.06</v>
      </c>
      <c r="S18" s="69">
        <v>7.0000000000000007E-2</v>
      </c>
      <c r="T18" s="69">
        <v>0.08</v>
      </c>
      <c r="U18" s="69">
        <v>0.09</v>
      </c>
      <c r="V18" s="69">
        <v>0.10000000000000014</v>
      </c>
      <c r="W18" s="103"/>
      <c r="X18" s="69">
        <v>1.0000000000000037E-2</v>
      </c>
      <c r="Y18" s="69">
        <v>2.0000000000000046E-2</v>
      </c>
      <c r="Z18" s="69">
        <v>0.03</v>
      </c>
      <c r="AA18" s="69">
        <v>0.04</v>
      </c>
      <c r="AB18" s="69">
        <v>0.05</v>
      </c>
      <c r="AC18" s="69">
        <v>0.06</v>
      </c>
      <c r="AD18" s="69">
        <v>7.0000000000000007E-2</v>
      </c>
      <c r="AE18" s="69">
        <v>0.08</v>
      </c>
      <c r="AF18" s="69">
        <v>0.09</v>
      </c>
      <c r="AG18" s="69">
        <v>0.10000000000000014</v>
      </c>
      <c r="AH18" s="6"/>
      <c r="AI18" s="6"/>
      <c r="AJ18" s="6"/>
      <c r="AK18" s="6"/>
      <c r="AL18" s="6"/>
      <c r="AM18" s="6"/>
      <c r="AN18" s="6"/>
    </row>
    <row r="19" spans="1:40" ht="15.95" customHeight="1" thickTop="1" x14ac:dyDescent="0.2">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row>
    <row r="20" spans="1:40" ht="15.95" customHeight="1" x14ac:dyDescent="0.2">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row>
    <row r="21" spans="1:40" ht="15.95" customHeight="1" x14ac:dyDescent="0.2">
      <c r="A21" s="6"/>
      <c r="B21" s="126" t="str">
        <f>Daten!B33</f>
        <v>Gewinn</v>
      </c>
      <c r="C21" s="126"/>
      <c r="D21" s="126"/>
      <c r="E21" s="126"/>
      <c r="F21" s="126"/>
      <c r="G21" s="126"/>
      <c r="H21" s="126"/>
      <c r="I21" s="126"/>
      <c r="J21" s="126"/>
      <c r="K21" s="126"/>
      <c r="L21" s="6"/>
      <c r="M21" s="126" t="str">
        <f>Daten!B31</f>
        <v>Materialaufwand</v>
      </c>
      <c r="N21" s="126"/>
      <c r="O21" s="126"/>
      <c r="P21" s="126"/>
      <c r="Q21" s="126"/>
      <c r="R21" s="126"/>
      <c r="S21" s="126"/>
      <c r="T21" s="126"/>
      <c r="U21" s="126"/>
      <c r="V21" s="126"/>
      <c r="W21" s="6"/>
      <c r="X21" s="126" t="str">
        <f>Daten!B32</f>
        <v>Personalaufwand</v>
      </c>
      <c r="Y21" s="126"/>
      <c r="Z21" s="126"/>
      <c r="AA21" s="126"/>
      <c r="AB21" s="126"/>
      <c r="AC21" s="126"/>
      <c r="AD21" s="126"/>
      <c r="AE21" s="126"/>
      <c r="AF21" s="126"/>
      <c r="AG21" s="126"/>
      <c r="AH21" s="6"/>
      <c r="AI21" s="6"/>
      <c r="AJ21" s="6"/>
      <c r="AK21" s="6"/>
      <c r="AL21" s="6"/>
      <c r="AM21" s="6"/>
      <c r="AN21" s="6"/>
    </row>
    <row r="22" spans="1:40" ht="15.95" customHeight="1" x14ac:dyDescent="0.2">
      <c r="A22" s="6"/>
      <c r="B22" s="127" t="str">
        <f>Daten!B30</f>
        <v>Gesamtumsatz</v>
      </c>
      <c r="C22" s="127"/>
      <c r="D22" s="127"/>
      <c r="E22" s="127"/>
      <c r="F22" s="127"/>
      <c r="G22" s="127"/>
      <c r="H22" s="127"/>
      <c r="I22" s="127"/>
      <c r="J22" s="127"/>
      <c r="K22" s="127"/>
      <c r="L22" s="6"/>
      <c r="M22" s="127" t="str">
        <f>Daten!B30</f>
        <v>Gesamtumsatz</v>
      </c>
      <c r="N22" s="127"/>
      <c r="O22" s="127"/>
      <c r="P22" s="127"/>
      <c r="Q22" s="127"/>
      <c r="R22" s="127"/>
      <c r="S22" s="127"/>
      <c r="T22" s="127"/>
      <c r="U22" s="127"/>
      <c r="V22" s="127"/>
      <c r="W22" s="6"/>
      <c r="X22" s="127" t="str">
        <f>Daten!B30</f>
        <v>Gesamtumsatz</v>
      </c>
      <c r="Y22" s="127"/>
      <c r="Z22" s="127"/>
      <c r="AA22" s="127"/>
      <c r="AB22" s="127"/>
      <c r="AC22" s="127"/>
      <c r="AD22" s="127"/>
      <c r="AE22" s="127"/>
      <c r="AF22" s="127"/>
      <c r="AG22" s="127"/>
      <c r="AH22" s="6"/>
      <c r="AI22" s="6"/>
      <c r="AJ22" s="6"/>
      <c r="AK22" s="6"/>
      <c r="AL22" s="6"/>
      <c r="AM22" s="6"/>
      <c r="AN22" s="6"/>
    </row>
    <row r="23" spans="1:40" ht="15.95" customHeight="1" x14ac:dyDescent="0.2">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row>
    <row r="24" spans="1:40" ht="15.95" customHeight="1" x14ac:dyDescent="0.2">
      <c r="A24" s="6"/>
      <c r="B24" s="128">
        <f>Daten!D33</f>
        <v>371</v>
      </c>
      <c r="C24" s="128"/>
      <c r="D24" s="128"/>
      <c r="E24" s="128"/>
      <c r="F24" s="128"/>
      <c r="G24" s="128"/>
      <c r="H24" s="128"/>
      <c r="I24" s="128"/>
      <c r="J24" s="128"/>
      <c r="K24" s="128"/>
      <c r="L24" s="6"/>
      <c r="M24" s="128">
        <f>Daten!D31</f>
        <v>2725</v>
      </c>
      <c r="N24" s="128"/>
      <c r="O24" s="128"/>
      <c r="P24" s="128"/>
      <c r="Q24" s="128"/>
      <c r="R24" s="128"/>
      <c r="S24" s="128"/>
      <c r="T24" s="128"/>
      <c r="U24" s="128"/>
      <c r="V24" s="128"/>
      <c r="W24" s="6"/>
      <c r="X24" s="128">
        <f>Daten!D32</f>
        <v>2221</v>
      </c>
      <c r="Y24" s="128"/>
      <c r="Z24" s="128"/>
      <c r="AA24" s="128"/>
      <c r="AB24" s="128"/>
      <c r="AC24" s="128"/>
      <c r="AD24" s="128"/>
      <c r="AE24" s="128"/>
      <c r="AF24" s="128"/>
      <c r="AG24" s="128"/>
      <c r="AH24" s="6"/>
      <c r="AI24" s="6"/>
      <c r="AJ24" s="6"/>
      <c r="AK24" s="6"/>
      <c r="AL24" s="6"/>
      <c r="AM24" s="6"/>
      <c r="AN24" s="6"/>
    </row>
    <row r="25" spans="1:40" ht="15.95" customHeight="1" x14ac:dyDescent="0.2">
      <c r="A25" s="6"/>
      <c r="B25" s="129">
        <f>Daten!D30</f>
        <v>6314</v>
      </c>
      <c r="C25" s="129"/>
      <c r="D25" s="129"/>
      <c r="E25" s="129"/>
      <c r="F25" s="129"/>
      <c r="G25" s="129"/>
      <c r="H25" s="129"/>
      <c r="I25" s="129"/>
      <c r="J25" s="129"/>
      <c r="K25" s="129"/>
      <c r="L25" s="6"/>
      <c r="M25" s="129">
        <f>Daten!D30</f>
        <v>6314</v>
      </c>
      <c r="N25" s="129"/>
      <c r="O25" s="129"/>
      <c r="P25" s="129"/>
      <c r="Q25" s="129"/>
      <c r="R25" s="129"/>
      <c r="S25" s="129"/>
      <c r="T25" s="129"/>
      <c r="U25" s="129"/>
      <c r="V25" s="129"/>
      <c r="W25" s="6"/>
      <c r="X25" s="129">
        <f>Daten!D30</f>
        <v>6314</v>
      </c>
      <c r="Y25" s="129"/>
      <c r="Z25" s="129"/>
      <c r="AA25" s="129"/>
      <c r="AB25" s="129"/>
      <c r="AC25" s="129"/>
      <c r="AD25" s="129"/>
      <c r="AE25" s="129"/>
      <c r="AF25" s="129"/>
      <c r="AG25" s="129"/>
      <c r="AH25" s="6"/>
      <c r="AI25" s="6"/>
      <c r="AJ25" s="6"/>
      <c r="AK25" s="6"/>
      <c r="AL25" s="6"/>
      <c r="AM25" s="6"/>
      <c r="AN25" s="6"/>
    </row>
    <row r="26" spans="1:40" ht="15.95" customHeight="1" x14ac:dyDescent="0.2">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row>
    <row r="27" spans="1:40" s="63" customFormat="1" ht="15.95" customHeight="1" x14ac:dyDescent="0.2">
      <c r="A27" s="62"/>
      <c r="B27" s="143">
        <f>Daten!D35</f>
        <v>0.06</v>
      </c>
      <c r="C27" s="144"/>
      <c r="D27" s="144"/>
      <c r="E27" s="144"/>
      <c r="F27" s="144"/>
      <c r="G27" s="144"/>
      <c r="H27" s="144"/>
      <c r="I27" s="144"/>
      <c r="J27" s="144"/>
      <c r="K27" s="145"/>
      <c r="L27" s="62"/>
      <c r="M27" s="143">
        <f>Daten!D36</f>
        <v>0.43</v>
      </c>
      <c r="N27" s="144"/>
      <c r="O27" s="144"/>
      <c r="P27" s="144"/>
      <c r="Q27" s="144"/>
      <c r="R27" s="144"/>
      <c r="S27" s="144"/>
      <c r="T27" s="144"/>
      <c r="U27" s="144"/>
      <c r="V27" s="145"/>
      <c r="W27" s="62"/>
      <c r="X27" s="143">
        <f>Daten!D37</f>
        <v>0.35</v>
      </c>
      <c r="Y27" s="144"/>
      <c r="Z27" s="144"/>
      <c r="AA27" s="144"/>
      <c r="AB27" s="144"/>
      <c r="AC27" s="144"/>
      <c r="AD27" s="144"/>
      <c r="AE27" s="144"/>
      <c r="AF27" s="144"/>
      <c r="AG27" s="145"/>
      <c r="AH27" s="62"/>
      <c r="AI27" s="62"/>
      <c r="AJ27" s="62"/>
      <c r="AK27" s="62"/>
      <c r="AL27" s="62"/>
      <c r="AM27" s="62"/>
      <c r="AN27" s="62"/>
    </row>
    <row r="28" spans="1:40" s="5" customFormat="1" ht="15.95" customHeight="1" x14ac:dyDescent="0.2">
      <c r="A28" s="60"/>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0"/>
      <c r="AI28" s="60"/>
      <c r="AJ28" s="60"/>
      <c r="AK28" s="60"/>
      <c r="AL28" s="60"/>
      <c r="AM28" s="60"/>
      <c r="AN28" s="60"/>
    </row>
    <row r="29" spans="1:40" s="5" customFormat="1" ht="15.95" customHeight="1" x14ac:dyDescent="0.2">
      <c r="A29" s="60"/>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0"/>
      <c r="AI29" s="60"/>
      <c r="AJ29" s="60"/>
      <c r="AK29" s="60"/>
      <c r="AL29" s="60"/>
      <c r="AM29" s="60"/>
      <c r="AN29" s="60"/>
    </row>
    <row r="30" spans="1:40" s="5" customFormat="1" ht="15.95" customHeight="1" x14ac:dyDescent="0.2">
      <c r="A30" s="60"/>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0"/>
      <c r="AI30" s="60"/>
      <c r="AJ30" s="60"/>
      <c r="AK30" s="60"/>
      <c r="AL30" s="60"/>
      <c r="AM30" s="60"/>
      <c r="AN30" s="60"/>
    </row>
    <row r="31" spans="1:40" ht="15.95" customHeight="1" x14ac:dyDescent="0.2">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row>
    <row r="32" spans="1:40" ht="15.95" customHeight="1" x14ac:dyDescent="0.2">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row>
    <row r="33" spans="1:40" ht="15.95" customHeight="1" x14ac:dyDescent="0.2">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row>
    <row r="34" spans="1:40" ht="15.95" customHeight="1" x14ac:dyDescent="0.2">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row>
    <row r="35" spans="1:40" ht="15.95" customHeight="1" x14ac:dyDescent="0.2">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row>
    <row r="36" spans="1:40" ht="15.95" customHeight="1" x14ac:dyDescent="0.2">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row>
    <row r="37" spans="1:40" ht="15.95" customHeight="1" x14ac:dyDescent="0.2">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row>
    <row r="38" spans="1:40" ht="15.95" customHeight="1" x14ac:dyDescent="0.2">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row>
    <row r="39" spans="1:40" ht="15.95" customHeight="1" x14ac:dyDescent="0.2">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row>
    <row r="40" spans="1:40" ht="15.95" customHeight="1" x14ac:dyDescent="0.2">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row>
    <row r="41" spans="1:40" ht="15.95" customHeight="1" x14ac:dyDescent="0.2">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row>
    <row r="42" spans="1:40" ht="15.95" customHeight="1" x14ac:dyDescent="0.2">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row>
    <row r="43" spans="1:40" ht="15.95" customHeight="1" x14ac:dyDescent="0.2"/>
  </sheetData>
  <sheetProtection password="8357" sheet="1" objects="1" scenarios="1" selectLockedCells="1"/>
  <mergeCells count="20">
    <mergeCell ref="B27:K27"/>
    <mergeCell ref="M27:V27"/>
    <mergeCell ref="X27:AG27"/>
    <mergeCell ref="B24:K24"/>
    <mergeCell ref="M24:V24"/>
    <mergeCell ref="X24:AG24"/>
    <mergeCell ref="B25:K25"/>
    <mergeCell ref="M25:V25"/>
    <mergeCell ref="X25:AG25"/>
    <mergeCell ref="B21:K21"/>
    <mergeCell ref="M21:V21"/>
    <mergeCell ref="X21:AG21"/>
    <mergeCell ref="B22:K22"/>
    <mergeCell ref="M22:V22"/>
    <mergeCell ref="X22:AG22"/>
    <mergeCell ref="AJ2:AK2"/>
    <mergeCell ref="B4:K4"/>
    <mergeCell ref="B7:K7"/>
    <mergeCell ref="M7:V7"/>
    <mergeCell ref="X7:AG7"/>
  </mergeCells>
  <conditionalFormatting sqref="B9:K18 M9:V18 X9:AG18">
    <cfRule type="cellIs" dxfId="5" priority="5" operator="lessThanOrEqual">
      <formula>$B$27</formula>
    </cfRule>
    <cfRule type="cellIs" dxfId="4" priority="6" operator="greaterThan">
      <formula>$B$27</formula>
    </cfRule>
  </conditionalFormatting>
  <conditionalFormatting sqref="M9:V18">
    <cfRule type="cellIs" dxfId="3" priority="3" operator="lessThanOrEqual">
      <formula>$M$27</formula>
    </cfRule>
    <cfRule type="cellIs" dxfId="2" priority="4" operator="greaterThan">
      <formula>$M$27</formula>
    </cfRule>
  </conditionalFormatting>
  <conditionalFormatting sqref="X9:AG18">
    <cfRule type="cellIs" dxfId="1" priority="1" operator="lessThanOrEqual">
      <formula>$X$27</formula>
    </cfRule>
    <cfRule type="cellIs" dxfId="0" priority="2" operator="greaterThan">
      <formula>$X$27</formula>
    </cfRule>
  </conditionalFormatting>
  <hyperlinks>
    <hyperlink ref="AI2" location="Daten!A1" display="Daten"/>
    <hyperlink ref="AJ2:AK2" location="Anwendungshilfe!A1" display="Anwendungshilfe"/>
  </hyperlinks>
  <printOptions horizontalCentered="1" verticalCentered="1"/>
  <pageMargins left="0" right="0" top="0.35433070866141736" bottom="0.39370078740157483" header="0" footer="0.15748031496062992"/>
  <pageSetup paperSize="9" scale="110" orientation="landscape" cellComments="atEnd" r:id="rId1"/>
  <headerFooter>
    <oddFooter>&amp;L&amp;8ControllerSpielwiese.de / Kennzahlendarstellung im Waffeldiagramm&amp;C&amp;8&amp;H Seite &amp;P&amp;R&amp;8 &amp;D / J. Becker</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S38"/>
  <sheetViews>
    <sheetView zoomScale="90" zoomScaleNormal="90" workbookViewId="0"/>
  </sheetViews>
  <sheetFormatPr baseColWidth="10" defaultColWidth="11.42578125" defaultRowHeight="12.75" outlineLevelRow="1" x14ac:dyDescent="0.2"/>
  <cols>
    <col min="1" max="1" width="1.140625" style="1" customWidth="1"/>
    <col min="2" max="2" width="22.42578125" style="1" customWidth="1"/>
    <col min="3" max="3" width="2.5703125" style="1" customWidth="1"/>
    <col min="4" max="4" width="11.85546875" style="1" customWidth="1"/>
    <col min="5" max="5" width="2.5703125" style="1" customWidth="1"/>
    <col min="6" max="6" width="11.85546875" style="1" customWidth="1"/>
    <col min="7" max="7" width="2.5703125" style="1" customWidth="1"/>
    <col min="8" max="8" width="10.28515625" style="1" customWidth="1"/>
    <col min="9" max="9" width="2.5703125" style="1" customWidth="1"/>
    <col min="10" max="10" width="10.28515625" style="1" customWidth="1"/>
    <col min="11" max="11" width="2.5703125" style="1" customWidth="1"/>
    <col min="12" max="13" width="19.85546875" style="1" customWidth="1"/>
    <col min="14" max="14" width="2.5703125" style="1" customWidth="1"/>
    <col min="15" max="16" width="19.85546875" style="1" customWidth="1"/>
    <col min="17" max="17" width="5.140625" style="1" customWidth="1"/>
    <col min="18" max="16384" width="11.42578125" style="1"/>
  </cols>
  <sheetData>
    <row r="1" spans="1:19" ht="6" customHeight="1" x14ac:dyDescent="0.2">
      <c r="A1" s="6"/>
      <c r="B1" s="6"/>
      <c r="C1" s="6"/>
      <c r="D1" s="6"/>
      <c r="E1" s="6"/>
      <c r="F1" s="6"/>
      <c r="G1" s="6"/>
      <c r="H1" s="6"/>
      <c r="I1" s="6"/>
      <c r="J1" s="6"/>
      <c r="K1" s="6"/>
      <c r="L1" s="6"/>
      <c r="M1" s="6"/>
      <c r="N1" s="6"/>
      <c r="O1" s="6"/>
      <c r="P1" s="6"/>
      <c r="Q1" s="6"/>
      <c r="R1" s="6"/>
      <c r="S1" s="6"/>
    </row>
    <row r="2" spans="1:19" ht="26.25" x14ac:dyDescent="0.4">
      <c r="A2" s="6"/>
      <c r="B2" s="2" t="s">
        <v>4</v>
      </c>
      <c r="C2" s="2"/>
      <c r="D2" s="3"/>
      <c r="E2" s="3"/>
      <c r="F2" s="3"/>
      <c r="G2" s="3"/>
      <c r="H2" s="3"/>
      <c r="I2" s="3"/>
      <c r="J2" s="3"/>
      <c r="K2" s="3"/>
      <c r="L2" s="3"/>
      <c r="M2" s="3"/>
      <c r="N2" s="3"/>
      <c r="O2" s="3"/>
      <c r="P2" s="3"/>
      <c r="Q2" s="7"/>
      <c r="R2" s="147" t="s">
        <v>88</v>
      </c>
      <c r="S2" s="147"/>
    </row>
    <row r="3" spans="1:19" ht="12" customHeight="1" x14ac:dyDescent="0.25">
      <c r="A3" s="6"/>
      <c r="B3" s="4"/>
      <c r="C3" s="4"/>
      <c r="D3" s="3"/>
      <c r="E3" s="3"/>
      <c r="F3" s="3"/>
      <c r="G3" s="3"/>
      <c r="H3" s="3"/>
      <c r="I3" s="3"/>
      <c r="J3" s="3"/>
      <c r="K3" s="3"/>
      <c r="L3" s="3"/>
      <c r="M3" s="3"/>
      <c r="N3" s="3"/>
      <c r="O3" s="3"/>
      <c r="P3" s="3"/>
      <c r="Q3" s="7"/>
      <c r="R3" s="3"/>
      <c r="S3" s="3"/>
    </row>
    <row r="4" spans="1:19" x14ac:dyDescent="0.2">
      <c r="A4" s="6"/>
      <c r="B4" s="122">
        <v>72727</v>
      </c>
      <c r="C4" s="8"/>
      <c r="D4" s="3"/>
      <c r="E4" s="3"/>
      <c r="F4" s="3"/>
      <c r="G4" s="3"/>
      <c r="H4" s="3"/>
      <c r="I4" s="3"/>
      <c r="J4" s="3"/>
      <c r="K4" s="3"/>
      <c r="L4" s="3"/>
      <c r="M4" s="3"/>
      <c r="N4" s="3"/>
      <c r="O4" s="3"/>
      <c r="P4" s="3"/>
      <c r="Q4" s="7"/>
      <c r="R4" s="3"/>
      <c r="S4" s="3"/>
    </row>
    <row r="5" spans="1:19" x14ac:dyDescent="0.2">
      <c r="A5" s="6"/>
      <c r="B5" s="6"/>
      <c r="C5" s="6"/>
      <c r="D5" s="6"/>
      <c r="E5" s="6"/>
      <c r="F5" s="6"/>
      <c r="G5" s="6"/>
      <c r="H5" s="6"/>
      <c r="I5" s="6"/>
      <c r="J5" s="6"/>
      <c r="K5" s="6"/>
      <c r="L5" s="9"/>
      <c r="M5" s="10"/>
      <c r="N5" s="6"/>
      <c r="O5" s="9"/>
      <c r="P5" s="10"/>
      <c r="Q5" s="7"/>
      <c r="R5" s="6"/>
      <c r="S5" s="6"/>
    </row>
    <row r="6" spans="1:19" ht="22.5" customHeight="1" thickBot="1" x14ac:dyDescent="0.25">
      <c r="A6" s="6"/>
      <c r="B6" s="11" t="s">
        <v>5</v>
      </c>
      <c r="C6" s="12"/>
      <c r="D6" s="13" t="s">
        <v>6</v>
      </c>
      <c r="E6" s="14"/>
      <c r="F6" s="13" t="s">
        <v>7</v>
      </c>
      <c r="G6" s="14"/>
      <c r="H6" s="13" t="s">
        <v>8</v>
      </c>
      <c r="I6" s="14"/>
      <c r="J6" s="13" t="s">
        <v>9</v>
      </c>
      <c r="K6" s="14"/>
      <c r="L6" s="146"/>
      <c r="M6" s="146"/>
      <c r="N6" s="15"/>
      <c r="O6" s="146"/>
      <c r="P6" s="146"/>
      <c r="Q6" s="7"/>
      <c r="R6" s="6"/>
      <c r="S6" s="6"/>
    </row>
    <row r="7" spans="1:19" ht="15.95" customHeight="1" x14ac:dyDescent="0.2">
      <c r="A7" s="6"/>
      <c r="B7" s="16" t="s">
        <v>10</v>
      </c>
      <c r="C7" s="17"/>
      <c r="D7" s="18">
        <v>6202</v>
      </c>
      <c r="E7" s="19"/>
      <c r="F7" s="18">
        <v>6000</v>
      </c>
      <c r="G7" s="20"/>
      <c r="H7" s="18">
        <f t="shared" ref="H7:H17" si="0">IF(F7&lt;&gt;0,D7-F7,"")</f>
        <v>202</v>
      </c>
      <c r="I7" s="20"/>
      <c r="J7" s="21">
        <f>IF(F7&lt;&gt;0,H7/F7,"")</f>
        <v>3.3666666666666664E-2</v>
      </c>
      <c r="K7" s="20"/>
      <c r="L7" s="22"/>
      <c r="M7" s="23"/>
      <c r="N7" s="24"/>
      <c r="O7" s="25"/>
      <c r="P7" s="26"/>
      <c r="Q7" s="7"/>
      <c r="R7" s="6"/>
      <c r="S7" s="6"/>
    </row>
    <row r="8" spans="1:19" ht="15.95" customHeight="1" thickBot="1" x14ac:dyDescent="0.25">
      <c r="A8" s="6"/>
      <c r="B8" s="27" t="s">
        <v>11</v>
      </c>
      <c r="C8" s="17"/>
      <c r="D8" s="28">
        <v>112</v>
      </c>
      <c r="E8" s="19"/>
      <c r="F8" s="28">
        <v>100</v>
      </c>
      <c r="G8" s="20"/>
      <c r="H8" s="28">
        <f t="shared" si="0"/>
        <v>12</v>
      </c>
      <c r="I8" s="20"/>
      <c r="J8" s="29">
        <f t="shared" ref="J8:J17" si="1">IF(F8&lt;&gt;0,H8/F8,"")</f>
        <v>0.12</v>
      </c>
      <c r="K8" s="20"/>
      <c r="L8" s="30"/>
      <c r="M8" s="31"/>
      <c r="N8" s="24"/>
      <c r="O8" s="30"/>
      <c r="P8" s="32"/>
      <c r="Q8" s="7"/>
      <c r="R8" s="6"/>
      <c r="S8" s="6"/>
    </row>
    <row r="9" spans="1:19" ht="15.95" customHeight="1" x14ac:dyDescent="0.2">
      <c r="A9" s="6"/>
      <c r="B9" s="16" t="s">
        <v>12</v>
      </c>
      <c r="C9" s="17"/>
      <c r="D9" s="18">
        <v>2189</v>
      </c>
      <c r="E9" s="19"/>
      <c r="F9" s="18">
        <v>2100</v>
      </c>
      <c r="G9" s="20"/>
      <c r="H9" s="18">
        <f t="shared" si="0"/>
        <v>89</v>
      </c>
      <c r="I9" s="20"/>
      <c r="J9" s="33">
        <f t="shared" si="1"/>
        <v>4.238095238095238E-2</v>
      </c>
      <c r="K9" s="20"/>
      <c r="L9" s="34"/>
      <c r="M9" s="35"/>
      <c r="N9" s="24"/>
      <c r="O9" s="34"/>
      <c r="P9" s="26"/>
      <c r="Q9" s="7"/>
      <c r="R9" s="6"/>
      <c r="S9" s="6"/>
    </row>
    <row r="10" spans="1:19" ht="15.95" customHeight="1" x14ac:dyDescent="0.2">
      <c r="A10" s="6"/>
      <c r="B10" s="36" t="s">
        <v>13</v>
      </c>
      <c r="C10" s="17"/>
      <c r="D10" s="37">
        <v>261</v>
      </c>
      <c r="E10" s="19"/>
      <c r="F10" s="37">
        <v>250</v>
      </c>
      <c r="G10" s="20"/>
      <c r="H10" s="37">
        <f t="shared" si="0"/>
        <v>11</v>
      </c>
      <c r="I10" s="20"/>
      <c r="J10" s="33">
        <f t="shared" si="1"/>
        <v>4.3999999999999997E-2</v>
      </c>
      <c r="K10" s="20"/>
      <c r="L10" s="38"/>
      <c r="M10" s="39"/>
      <c r="N10" s="24"/>
      <c r="O10" s="38"/>
      <c r="P10" s="40"/>
      <c r="Q10" s="7"/>
      <c r="R10" s="6"/>
      <c r="S10" s="6"/>
    </row>
    <row r="11" spans="1:19" ht="15.95" customHeight="1" x14ac:dyDescent="0.2">
      <c r="A11" s="6"/>
      <c r="B11" s="36" t="s">
        <v>14</v>
      </c>
      <c r="C11" s="17"/>
      <c r="D11" s="37">
        <v>275</v>
      </c>
      <c r="E11" s="19"/>
      <c r="F11" s="37">
        <v>300</v>
      </c>
      <c r="G11" s="20"/>
      <c r="H11" s="37">
        <f t="shared" si="0"/>
        <v>-25</v>
      </c>
      <c r="I11" s="20"/>
      <c r="J11" s="33">
        <f t="shared" si="1"/>
        <v>-8.3333333333333329E-2</v>
      </c>
      <c r="K11" s="20"/>
      <c r="L11" s="38"/>
      <c r="M11" s="39"/>
      <c r="N11" s="24"/>
      <c r="O11" s="38"/>
      <c r="P11" s="40"/>
      <c r="Q11" s="7"/>
      <c r="R11" s="6"/>
      <c r="S11" s="6"/>
    </row>
    <row r="12" spans="1:19" ht="15.95" customHeight="1" x14ac:dyDescent="0.2">
      <c r="A12" s="6"/>
      <c r="B12" s="36" t="s">
        <v>15</v>
      </c>
      <c r="C12" s="17"/>
      <c r="D12" s="37">
        <v>1389</v>
      </c>
      <c r="E12" s="19"/>
      <c r="F12" s="37">
        <v>1300</v>
      </c>
      <c r="G12" s="20"/>
      <c r="H12" s="37">
        <f t="shared" si="0"/>
        <v>89</v>
      </c>
      <c r="I12" s="20"/>
      <c r="J12" s="33">
        <f t="shared" si="1"/>
        <v>6.8461538461538463E-2</v>
      </c>
      <c r="K12" s="20"/>
      <c r="L12" s="38"/>
      <c r="M12" s="39"/>
      <c r="N12" s="24"/>
      <c r="O12" s="38"/>
      <c r="P12" s="40"/>
      <c r="Q12" s="7"/>
      <c r="R12" s="6"/>
      <c r="S12" s="6"/>
    </row>
    <row r="13" spans="1:19" ht="15.95" customHeight="1" x14ac:dyDescent="0.2">
      <c r="A13" s="6"/>
      <c r="B13" s="36" t="s">
        <v>16</v>
      </c>
      <c r="C13" s="17"/>
      <c r="D13" s="37">
        <v>832</v>
      </c>
      <c r="E13" s="19"/>
      <c r="F13" s="37">
        <v>850</v>
      </c>
      <c r="G13" s="20"/>
      <c r="H13" s="37">
        <f t="shared" si="0"/>
        <v>-18</v>
      </c>
      <c r="I13" s="20"/>
      <c r="J13" s="33">
        <f t="shared" si="1"/>
        <v>-2.1176470588235293E-2</v>
      </c>
      <c r="K13" s="20"/>
      <c r="L13" s="38"/>
      <c r="M13" s="39"/>
      <c r="N13" s="24"/>
      <c r="O13" s="38"/>
      <c r="P13" s="40"/>
      <c r="Q13" s="7"/>
      <c r="R13" s="6"/>
      <c r="S13" s="6"/>
    </row>
    <row r="14" spans="1:19" ht="15.95" customHeight="1" x14ac:dyDescent="0.2">
      <c r="A14" s="6"/>
      <c r="B14" s="36" t="s">
        <v>17</v>
      </c>
      <c r="C14" s="17"/>
      <c r="D14" s="37">
        <v>325</v>
      </c>
      <c r="E14" s="19"/>
      <c r="F14" s="37">
        <v>300</v>
      </c>
      <c r="G14" s="20"/>
      <c r="H14" s="37">
        <f t="shared" si="0"/>
        <v>25</v>
      </c>
      <c r="I14" s="20"/>
      <c r="J14" s="33">
        <f t="shared" si="1"/>
        <v>8.3333333333333329E-2</v>
      </c>
      <c r="K14" s="20"/>
      <c r="L14" s="38"/>
      <c r="M14" s="39"/>
      <c r="N14" s="24"/>
      <c r="O14" s="38"/>
      <c r="P14" s="40"/>
      <c r="Q14" s="7"/>
      <c r="R14" s="6"/>
      <c r="S14" s="6"/>
    </row>
    <row r="15" spans="1:19" ht="15.95" customHeight="1" x14ac:dyDescent="0.2">
      <c r="A15" s="6"/>
      <c r="B15" s="36" t="s">
        <v>18</v>
      </c>
      <c r="C15" s="17"/>
      <c r="D15" s="37">
        <v>524</v>
      </c>
      <c r="E15" s="19"/>
      <c r="F15" s="37">
        <v>500</v>
      </c>
      <c r="G15" s="20"/>
      <c r="H15" s="37">
        <f t="shared" si="0"/>
        <v>24</v>
      </c>
      <c r="I15" s="20"/>
      <c r="J15" s="33">
        <f t="shared" si="1"/>
        <v>4.8000000000000001E-2</v>
      </c>
      <c r="K15" s="20"/>
      <c r="L15" s="38"/>
      <c r="M15" s="39"/>
      <c r="N15" s="24"/>
      <c r="O15" s="38"/>
      <c r="P15" s="40"/>
      <c r="Q15" s="7"/>
      <c r="R15" s="6"/>
      <c r="S15" s="6"/>
    </row>
    <row r="16" spans="1:19" ht="15.95" customHeight="1" x14ac:dyDescent="0.2">
      <c r="A16" s="6"/>
      <c r="B16" s="36" t="s">
        <v>19</v>
      </c>
      <c r="C16" s="17"/>
      <c r="D16" s="37">
        <v>103</v>
      </c>
      <c r="E16" s="19"/>
      <c r="F16" s="37">
        <v>100</v>
      </c>
      <c r="G16" s="20"/>
      <c r="H16" s="37">
        <f t="shared" si="0"/>
        <v>3</v>
      </c>
      <c r="I16" s="20"/>
      <c r="J16" s="33">
        <f t="shared" si="1"/>
        <v>0.03</v>
      </c>
      <c r="K16" s="20"/>
      <c r="L16" s="38"/>
      <c r="M16" s="39"/>
      <c r="N16" s="24"/>
      <c r="O16" s="38"/>
      <c r="P16" s="40"/>
      <c r="Q16" s="7"/>
      <c r="R16" s="6"/>
      <c r="S16" s="6"/>
    </row>
    <row r="17" spans="1:19" ht="15.95" customHeight="1" x14ac:dyDescent="0.2">
      <c r="A17" s="6"/>
      <c r="B17" s="36" t="s">
        <v>20</v>
      </c>
      <c r="C17" s="17"/>
      <c r="D17" s="37">
        <v>45</v>
      </c>
      <c r="E17" s="19"/>
      <c r="F17" s="37">
        <v>50</v>
      </c>
      <c r="G17" s="20"/>
      <c r="H17" s="37">
        <f t="shared" si="0"/>
        <v>-5</v>
      </c>
      <c r="I17" s="20"/>
      <c r="J17" s="33">
        <f t="shared" si="1"/>
        <v>-0.1</v>
      </c>
      <c r="K17" s="20"/>
      <c r="L17" s="38"/>
      <c r="M17" s="39"/>
      <c r="N17" s="24"/>
      <c r="O17" s="38"/>
      <c r="P17" s="40"/>
      <c r="Q17" s="7"/>
      <c r="R17" s="6"/>
      <c r="S17" s="6"/>
    </row>
    <row r="18" spans="1:19" ht="15.95" customHeight="1" x14ac:dyDescent="0.2">
      <c r="A18" s="6"/>
      <c r="B18" s="36" t="s">
        <v>21</v>
      </c>
      <c r="C18" s="17"/>
      <c r="D18" s="37"/>
      <c r="E18" s="19"/>
      <c r="F18" s="37"/>
      <c r="G18" s="20"/>
      <c r="H18" s="37" t="str">
        <f>IF(F18&lt;&gt;0,D18-F18,"")</f>
        <v/>
      </c>
      <c r="I18" s="20"/>
      <c r="J18" s="33" t="str">
        <f>IF(F18&lt;&gt;0,H18/F18,"")</f>
        <v/>
      </c>
      <c r="K18" s="20"/>
      <c r="L18" s="38"/>
      <c r="M18" s="39"/>
      <c r="N18" s="24"/>
      <c r="O18" s="38"/>
      <c r="P18" s="40"/>
      <c r="Q18" s="7"/>
      <c r="R18" s="6"/>
      <c r="S18" s="6"/>
    </row>
    <row r="19" spans="1:19" ht="15.95" customHeight="1" x14ac:dyDescent="0.2">
      <c r="A19" s="6"/>
      <c r="B19" s="36" t="s">
        <v>21</v>
      </c>
      <c r="C19" s="17"/>
      <c r="D19" s="37"/>
      <c r="E19" s="19"/>
      <c r="F19" s="37"/>
      <c r="G19" s="20"/>
      <c r="H19" s="37" t="str">
        <f t="shared" ref="H19:H27" si="2">IF(F19&lt;&gt;0,D19-F19,"")</f>
        <v/>
      </c>
      <c r="I19" s="20"/>
      <c r="J19" s="33" t="str">
        <f t="shared" ref="J19:J27" si="3">IF(F19&lt;&gt;0,H19/F19,"")</f>
        <v/>
      </c>
      <c r="K19" s="20"/>
      <c r="L19" s="38"/>
      <c r="M19" s="39"/>
      <c r="N19" s="24"/>
      <c r="O19" s="38"/>
      <c r="P19" s="40"/>
      <c r="Q19" s="7"/>
      <c r="R19" s="6"/>
      <c r="S19" s="6"/>
    </row>
    <row r="20" spans="1:19" ht="15.95" customHeight="1" thickBot="1" x14ac:dyDescent="0.25">
      <c r="A20" s="6"/>
      <c r="B20" s="36" t="s">
        <v>21</v>
      </c>
      <c r="C20" s="17"/>
      <c r="D20" s="37"/>
      <c r="E20" s="19"/>
      <c r="F20" s="37"/>
      <c r="G20" s="20"/>
      <c r="H20" s="37" t="str">
        <f t="shared" si="2"/>
        <v/>
      </c>
      <c r="I20" s="20"/>
      <c r="J20" s="33" t="str">
        <f t="shared" si="3"/>
        <v/>
      </c>
      <c r="K20" s="20"/>
      <c r="L20" s="38"/>
      <c r="M20" s="39"/>
      <c r="N20" s="24"/>
      <c r="O20" s="38"/>
      <c r="P20" s="40"/>
      <c r="Q20" s="7"/>
      <c r="R20" s="6"/>
      <c r="S20" s="6"/>
    </row>
    <row r="21" spans="1:19" ht="15.95" hidden="1" customHeight="1" outlineLevel="1" x14ac:dyDescent="0.2">
      <c r="A21" s="6"/>
      <c r="B21" s="36"/>
      <c r="C21" s="17"/>
      <c r="D21" s="37"/>
      <c r="E21" s="19"/>
      <c r="F21" s="37"/>
      <c r="G21" s="20"/>
      <c r="H21" s="37" t="str">
        <f t="shared" si="2"/>
        <v/>
      </c>
      <c r="I21" s="20"/>
      <c r="J21" s="33" t="str">
        <f t="shared" si="3"/>
        <v/>
      </c>
      <c r="K21" s="20"/>
      <c r="L21" s="38"/>
      <c r="M21" s="35"/>
      <c r="N21" s="24"/>
      <c r="O21" s="38"/>
      <c r="P21" s="40"/>
      <c r="Q21" s="7"/>
      <c r="R21" s="6"/>
      <c r="S21" s="6"/>
    </row>
    <row r="22" spans="1:19" ht="15.95" hidden="1" customHeight="1" outlineLevel="1" x14ac:dyDescent="0.2">
      <c r="A22" s="6"/>
      <c r="B22" s="36"/>
      <c r="C22" s="17"/>
      <c r="D22" s="37"/>
      <c r="E22" s="19"/>
      <c r="F22" s="37"/>
      <c r="G22" s="20"/>
      <c r="H22" s="37" t="str">
        <f t="shared" si="2"/>
        <v/>
      </c>
      <c r="I22" s="20"/>
      <c r="J22" s="33" t="str">
        <f t="shared" si="3"/>
        <v/>
      </c>
      <c r="K22" s="20"/>
      <c r="L22" s="38"/>
      <c r="M22" s="39"/>
      <c r="N22" s="24"/>
      <c r="O22" s="38"/>
      <c r="P22" s="40"/>
      <c r="Q22" s="7"/>
      <c r="R22" s="6"/>
      <c r="S22" s="6"/>
    </row>
    <row r="23" spans="1:19" ht="15.95" hidden="1" customHeight="1" outlineLevel="1" x14ac:dyDescent="0.2">
      <c r="A23" s="6"/>
      <c r="B23" s="36"/>
      <c r="C23" s="17"/>
      <c r="D23" s="37"/>
      <c r="E23" s="19"/>
      <c r="F23" s="37"/>
      <c r="G23" s="20"/>
      <c r="H23" s="37" t="str">
        <f t="shared" si="2"/>
        <v/>
      </c>
      <c r="I23" s="20"/>
      <c r="J23" s="33" t="str">
        <f t="shared" si="3"/>
        <v/>
      </c>
      <c r="K23" s="20"/>
      <c r="L23" s="38"/>
      <c r="M23" s="39"/>
      <c r="N23" s="24"/>
      <c r="O23" s="38"/>
      <c r="P23" s="40"/>
      <c r="Q23" s="7"/>
      <c r="R23" s="6"/>
      <c r="S23" s="6"/>
    </row>
    <row r="24" spans="1:19" ht="15.95" hidden="1" customHeight="1" outlineLevel="1" x14ac:dyDescent="0.2">
      <c r="A24" s="6"/>
      <c r="B24" s="36"/>
      <c r="C24" s="17"/>
      <c r="D24" s="37"/>
      <c r="E24" s="19"/>
      <c r="F24" s="37"/>
      <c r="G24" s="20"/>
      <c r="H24" s="37" t="str">
        <f t="shared" si="2"/>
        <v/>
      </c>
      <c r="I24" s="20"/>
      <c r="J24" s="33" t="str">
        <f t="shared" si="3"/>
        <v/>
      </c>
      <c r="K24" s="20"/>
      <c r="L24" s="38"/>
      <c r="M24" s="39"/>
      <c r="N24" s="24"/>
      <c r="O24" s="38"/>
      <c r="P24" s="40"/>
      <c r="Q24" s="7"/>
      <c r="R24" s="6"/>
      <c r="S24" s="6"/>
    </row>
    <row r="25" spans="1:19" ht="15.95" hidden="1" customHeight="1" outlineLevel="1" x14ac:dyDescent="0.2">
      <c r="A25" s="6"/>
      <c r="B25" s="36"/>
      <c r="C25" s="17"/>
      <c r="D25" s="37"/>
      <c r="E25" s="19"/>
      <c r="F25" s="37"/>
      <c r="G25" s="20"/>
      <c r="H25" s="37" t="str">
        <f t="shared" si="2"/>
        <v/>
      </c>
      <c r="I25" s="20"/>
      <c r="J25" s="33" t="str">
        <f t="shared" si="3"/>
        <v/>
      </c>
      <c r="K25" s="20"/>
      <c r="L25" s="38"/>
      <c r="M25" s="39"/>
      <c r="N25" s="24"/>
      <c r="O25" s="38"/>
      <c r="P25" s="40"/>
      <c r="Q25" s="7"/>
      <c r="R25" s="6"/>
      <c r="S25" s="6"/>
    </row>
    <row r="26" spans="1:19" ht="15.95" hidden="1" customHeight="1" outlineLevel="1" thickBot="1" x14ac:dyDescent="0.25">
      <c r="A26" s="6"/>
      <c r="B26" s="41"/>
      <c r="C26" s="17"/>
      <c r="D26" s="42"/>
      <c r="E26" s="19"/>
      <c r="F26" s="42"/>
      <c r="G26" s="20"/>
      <c r="H26" s="42" t="str">
        <f t="shared" si="2"/>
        <v/>
      </c>
      <c r="I26" s="20"/>
      <c r="J26" s="43" t="str">
        <f t="shared" si="3"/>
        <v/>
      </c>
      <c r="K26" s="20"/>
      <c r="L26" s="44"/>
      <c r="M26" s="45"/>
      <c r="N26" s="24"/>
      <c r="O26" s="44"/>
      <c r="P26" s="46"/>
      <c r="Q26" s="7"/>
      <c r="R26" s="6"/>
      <c r="S26" s="6"/>
    </row>
    <row r="27" spans="1:19" ht="23.25" customHeight="1" collapsed="1" thickBot="1" x14ac:dyDescent="0.25">
      <c r="A27" s="6"/>
      <c r="B27" s="47" t="s">
        <v>22</v>
      </c>
      <c r="C27" s="12"/>
      <c r="D27" s="48">
        <f>SUM(D7:D8)-SUM(D9:D26)</f>
        <v>371</v>
      </c>
      <c r="E27" s="49"/>
      <c r="F27" s="48">
        <f>SUM(F7:F8)-SUM(F9:F26)</f>
        <v>350</v>
      </c>
      <c r="G27" s="50"/>
      <c r="H27" s="48">
        <f t="shared" si="2"/>
        <v>21</v>
      </c>
      <c r="I27" s="50"/>
      <c r="J27" s="51">
        <f t="shared" si="3"/>
        <v>0.06</v>
      </c>
      <c r="K27" s="52"/>
      <c r="L27" s="53"/>
      <c r="M27" s="54"/>
      <c r="N27" s="55"/>
      <c r="O27" s="53"/>
      <c r="P27" s="56"/>
      <c r="Q27" s="7"/>
      <c r="R27" s="6"/>
      <c r="S27" s="6"/>
    </row>
    <row r="28" spans="1:19" x14ac:dyDescent="0.2">
      <c r="A28" s="6"/>
      <c r="B28" s="6"/>
      <c r="C28" s="6"/>
      <c r="D28" s="6"/>
      <c r="E28" s="6"/>
      <c r="F28" s="6"/>
      <c r="G28" s="6"/>
      <c r="H28" s="6"/>
      <c r="I28" s="6"/>
      <c r="J28" s="6"/>
      <c r="K28" s="6"/>
      <c r="L28" s="6"/>
      <c r="M28" s="6"/>
      <c r="N28" s="6"/>
      <c r="O28" s="6"/>
      <c r="P28" s="6"/>
      <c r="Q28" s="6"/>
      <c r="R28" s="6"/>
      <c r="S28" s="6"/>
    </row>
    <row r="29" spans="1:19" x14ac:dyDescent="0.2">
      <c r="A29" s="6"/>
      <c r="B29" s="6"/>
      <c r="C29" s="6"/>
      <c r="D29" s="6"/>
      <c r="E29" s="6"/>
      <c r="F29" s="6"/>
      <c r="G29" s="6"/>
      <c r="H29" s="6"/>
      <c r="I29" s="6"/>
      <c r="J29" s="6"/>
      <c r="K29" s="6"/>
      <c r="L29" s="6"/>
      <c r="M29" s="6"/>
      <c r="N29" s="6"/>
      <c r="O29" s="6"/>
      <c r="P29" s="57"/>
      <c r="Q29" s="57"/>
      <c r="R29" s="6"/>
      <c r="S29" s="6"/>
    </row>
    <row r="30" spans="1:19" x14ac:dyDescent="0.2">
      <c r="A30" s="6"/>
      <c r="B30" s="6" t="s">
        <v>23</v>
      </c>
      <c r="C30" s="6"/>
      <c r="D30" s="58">
        <f>D7+D8</f>
        <v>6314</v>
      </c>
      <c r="E30" s="6"/>
      <c r="F30" s="6"/>
      <c r="G30" s="6"/>
      <c r="H30" s="6"/>
      <c r="I30" s="6"/>
      <c r="J30" s="6"/>
      <c r="K30" s="6"/>
      <c r="L30" s="6"/>
      <c r="M30" s="6"/>
      <c r="N30" s="6"/>
      <c r="O30" s="6"/>
      <c r="P30" s="57"/>
      <c r="Q30" s="57"/>
      <c r="R30" s="6"/>
      <c r="S30" s="6"/>
    </row>
    <row r="31" spans="1:19" x14ac:dyDescent="0.2">
      <c r="A31" s="6"/>
      <c r="B31" s="6" t="s">
        <v>27</v>
      </c>
      <c r="C31" s="6"/>
      <c r="D31" s="58">
        <f>D9+D10+D11</f>
        <v>2725</v>
      </c>
      <c r="E31" s="6"/>
      <c r="F31" s="6"/>
      <c r="G31" s="6"/>
      <c r="H31" s="6"/>
      <c r="I31" s="6"/>
      <c r="J31" s="6"/>
      <c r="K31" s="6"/>
      <c r="L31" s="6"/>
      <c r="M31" s="6"/>
      <c r="N31" s="6"/>
      <c r="O31" s="6"/>
      <c r="P31" s="57"/>
      <c r="Q31" s="57"/>
      <c r="R31" s="6"/>
      <c r="S31" s="6"/>
    </row>
    <row r="32" spans="1:19" x14ac:dyDescent="0.2">
      <c r="A32" s="6"/>
      <c r="B32" s="6" t="s">
        <v>28</v>
      </c>
      <c r="C32" s="6"/>
      <c r="D32" s="58">
        <f>D12+D13</f>
        <v>2221</v>
      </c>
      <c r="E32" s="6"/>
      <c r="F32" s="6"/>
      <c r="G32" s="6"/>
      <c r="H32" s="6"/>
      <c r="I32" s="6"/>
      <c r="J32" s="6"/>
      <c r="K32" s="6"/>
      <c r="L32" s="6"/>
      <c r="M32" s="6"/>
      <c r="N32" s="6"/>
      <c r="O32" s="6"/>
      <c r="P32" s="57"/>
      <c r="Q32" s="57"/>
      <c r="R32" s="6"/>
      <c r="S32" s="6"/>
    </row>
    <row r="33" spans="1:19" x14ac:dyDescent="0.2">
      <c r="A33" s="6"/>
      <c r="B33" s="6" t="s">
        <v>24</v>
      </c>
      <c r="C33" s="6"/>
      <c r="D33" s="58">
        <f>D27</f>
        <v>371</v>
      </c>
      <c r="E33" s="6"/>
      <c r="F33" s="6"/>
      <c r="G33" s="6"/>
      <c r="H33" s="6"/>
      <c r="I33" s="6"/>
      <c r="J33" s="6"/>
      <c r="K33" s="6"/>
      <c r="L33" s="6"/>
      <c r="M33" s="6"/>
      <c r="N33" s="6"/>
      <c r="O33" s="6"/>
      <c r="P33" s="57"/>
      <c r="Q33" s="57"/>
      <c r="R33" s="6"/>
      <c r="S33" s="6"/>
    </row>
    <row r="34" spans="1:19" x14ac:dyDescent="0.2">
      <c r="A34" s="6"/>
      <c r="B34" s="6"/>
      <c r="C34" s="6"/>
      <c r="D34" s="58"/>
      <c r="E34" s="6"/>
      <c r="F34" s="6"/>
      <c r="G34" s="6"/>
      <c r="H34" s="6"/>
      <c r="I34" s="6"/>
      <c r="J34" s="6"/>
      <c r="K34" s="6"/>
      <c r="L34" s="6"/>
      <c r="M34" s="6"/>
      <c r="N34" s="6"/>
      <c r="O34" s="6"/>
      <c r="P34" s="57"/>
      <c r="Q34" s="57"/>
      <c r="R34" s="6"/>
      <c r="S34" s="6"/>
    </row>
    <row r="35" spans="1:19" x14ac:dyDescent="0.2">
      <c r="A35" s="6"/>
      <c r="B35" s="6" t="s">
        <v>1</v>
      </c>
      <c r="C35" s="6"/>
      <c r="D35" s="59">
        <f>ROUND(D33/D30,2)</f>
        <v>0.06</v>
      </c>
      <c r="E35" s="6"/>
      <c r="F35" s="59"/>
      <c r="G35" s="6"/>
      <c r="H35" s="6"/>
      <c r="I35" s="6"/>
      <c r="J35" s="6"/>
      <c r="K35" s="6"/>
      <c r="L35" s="6"/>
      <c r="M35" s="6"/>
      <c r="N35" s="6"/>
      <c r="O35" s="6"/>
      <c r="P35" s="57"/>
      <c r="Q35" s="57"/>
      <c r="R35" s="6"/>
      <c r="S35" s="6"/>
    </row>
    <row r="36" spans="1:19" x14ac:dyDescent="0.2">
      <c r="A36" s="6"/>
      <c r="B36" s="6" t="s">
        <v>2</v>
      </c>
      <c r="C36" s="6"/>
      <c r="D36" s="59">
        <f>ROUND(D31/D30,2)</f>
        <v>0.43</v>
      </c>
      <c r="E36" s="6"/>
      <c r="F36" s="6"/>
      <c r="G36" s="6"/>
      <c r="H36" s="6"/>
      <c r="I36" s="6"/>
      <c r="J36" s="6"/>
      <c r="K36" s="6"/>
      <c r="L36" s="6"/>
      <c r="M36" s="6"/>
      <c r="N36" s="6"/>
      <c r="O36" s="6"/>
      <c r="P36" s="57"/>
      <c r="Q36" s="57"/>
      <c r="R36" s="6"/>
      <c r="S36" s="6"/>
    </row>
    <row r="37" spans="1:19" x14ac:dyDescent="0.2">
      <c r="A37" s="6"/>
      <c r="B37" s="6" t="s">
        <v>25</v>
      </c>
      <c r="C37" s="6"/>
      <c r="D37" s="59">
        <f>ROUND(D32/D30,2)</f>
        <v>0.35</v>
      </c>
      <c r="E37" s="6"/>
      <c r="F37" s="6"/>
      <c r="G37" s="6"/>
      <c r="H37" s="6"/>
      <c r="I37" s="6"/>
      <c r="J37" s="6"/>
      <c r="K37" s="6"/>
      <c r="L37" s="6"/>
      <c r="M37" s="6"/>
      <c r="N37" s="6"/>
      <c r="O37" s="6"/>
      <c r="P37" s="6"/>
      <c r="Q37" s="6"/>
      <c r="R37" s="6"/>
      <c r="S37" s="6"/>
    </row>
    <row r="38" spans="1:19" x14ac:dyDescent="0.2">
      <c r="R38" s="6"/>
      <c r="S38" s="6"/>
    </row>
  </sheetData>
  <sheetProtection password="8357" sheet="1" objects="1" scenarios="1" selectLockedCells="1"/>
  <mergeCells count="3">
    <mergeCell ref="L6:M6"/>
    <mergeCell ref="O6:P6"/>
    <mergeCell ref="R2:S2"/>
  </mergeCells>
  <hyperlinks>
    <hyperlink ref="R2:S2" location="Anwendungshilfe!A1" display="Anwendungshilfe"/>
  </hyperlinks>
  <printOptions horizontalCentered="1"/>
  <pageMargins left="0" right="0" top="0.78740157480314965" bottom="0.78740157480314965" header="0" footer="0.39370078740157483"/>
  <pageSetup paperSize="9" orientation="landscape" cellComments="atEnd" r:id="rId1"/>
  <headerFooter>
    <oddFooter xml:space="preserve">&amp;L&amp;8ControllerSpielwiese.de / Stärken-Schwächen-Analyse&amp;C&amp;8&amp;H Seite &amp;P&amp;R&amp;8 &amp;D / Verfasser </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49"/>
  <sheetViews>
    <sheetView tabSelected="1" workbookViewId="0">
      <pane ySplit="12" topLeftCell="A13" activePane="bottomLeft" state="frozen"/>
      <selection pane="bottomLeft"/>
    </sheetView>
  </sheetViews>
  <sheetFormatPr baseColWidth="10" defaultRowHeight="15" x14ac:dyDescent="0.25"/>
  <cols>
    <col min="1" max="1" width="1.42578125" style="71" customWidth="1"/>
    <col min="2" max="2" width="3.28515625" style="71" customWidth="1"/>
    <col min="3" max="3" width="4" style="71" customWidth="1"/>
    <col min="4" max="4" width="60.85546875" style="71" customWidth="1"/>
    <col min="5" max="16384" width="11.42578125" style="71"/>
  </cols>
  <sheetData>
    <row r="1" spans="2:12" ht="6.75" customHeight="1" x14ac:dyDescent="0.25"/>
    <row r="2" spans="2:12" ht="21" x14ac:dyDescent="0.35">
      <c r="B2" s="107" t="s">
        <v>58</v>
      </c>
      <c r="C2" s="108"/>
      <c r="D2" s="108"/>
      <c r="E2" s="108"/>
      <c r="F2" s="108"/>
      <c r="G2" s="108"/>
      <c r="H2" s="108"/>
      <c r="I2" s="108"/>
      <c r="J2" s="108"/>
    </row>
    <row r="3" spans="2:12" ht="15" customHeight="1" x14ac:dyDescent="0.25">
      <c r="B3" s="109"/>
      <c r="C3" s="110"/>
      <c r="D3" s="111"/>
      <c r="E3" s="111"/>
      <c r="F3" s="111"/>
      <c r="G3" s="112"/>
      <c r="H3" s="112"/>
      <c r="I3" s="112"/>
      <c r="J3" s="112"/>
    </row>
    <row r="4" spans="2:12" ht="15" customHeight="1" x14ac:dyDescent="0.25">
      <c r="B4" s="113"/>
      <c r="C4" s="114"/>
      <c r="D4" s="115"/>
      <c r="E4" s="115"/>
      <c r="F4" s="115"/>
      <c r="G4" s="116"/>
      <c r="H4" s="116"/>
      <c r="I4" s="116"/>
      <c r="J4" s="116"/>
      <c r="L4" s="72"/>
    </row>
    <row r="5" spans="2:12" ht="8.25" customHeight="1" x14ac:dyDescent="0.25"/>
    <row r="6" spans="2:12" ht="15" customHeight="1" x14ac:dyDescent="0.3">
      <c r="B6" s="73" t="s">
        <v>29</v>
      </c>
      <c r="C6" s="74"/>
      <c r="D6" s="74"/>
      <c r="E6" s="74"/>
      <c r="F6" s="74"/>
      <c r="G6" s="74"/>
      <c r="H6" s="74"/>
      <c r="I6" s="74"/>
      <c r="J6" s="74"/>
    </row>
    <row r="7" spans="2:12" ht="6.75" customHeight="1" x14ac:dyDescent="0.3">
      <c r="B7" s="74"/>
      <c r="C7" s="74"/>
      <c r="D7" s="74"/>
      <c r="E7" s="74"/>
      <c r="F7" s="74"/>
      <c r="G7" s="74"/>
      <c r="H7" s="75"/>
      <c r="I7" s="76"/>
      <c r="J7" s="74"/>
    </row>
    <row r="8" spans="2:12" x14ac:dyDescent="0.25">
      <c r="B8" s="74"/>
      <c r="C8" s="77" t="s">
        <v>30</v>
      </c>
      <c r="D8" s="78" t="s">
        <v>31</v>
      </c>
      <c r="E8" s="74"/>
      <c r="F8" s="74"/>
      <c r="G8" s="74"/>
      <c r="H8" s="79"/>
      <c r="I8" s="74"/>
      <c r="J8" s="74"/>
      <c r="L8" s="72"/>
    </row>
    <row r="9" spans="2:12" x14ac:dyDescent="0.25">
      <c r="B9" s="74"/>
      <c r="C9" s="77" t="s">
        <v>32</v>
      </c>
      <c r="D9" s="78" t="s">
        <v>78</v>
      </c>
      <c r="E9" s="74"/>
      <c r="F9" s="74"/>
      <c r="G9" s="74"/>
      <c r="H9" s="79"/>
      <c r="I9" s="74"/>
      <c r="J9" s="74"/>
    </row>
    <row r="10" spans="2:12" x14ac:dyDescent="0.25">
      <c r="B10" s="74"/>
      <c r="C10" s="77" t="s">
        <v>33</v>
      </c>
      <c r="D10" s="78" t="s">
        <v>34</v>
      </c>
      <c r="E10" s="74"/>
      <c r="F10" s="74"/>
      <c r="G10" s="74"/>
      <c r="H10" s="79"/>
      <c r="I10" s="80"/>
      <c r="J10" s="74"/>
      <c r="L10" s="81"/>
    </row>
    <row r="11" spans="2:12" x14ac:dyDescent="0.25">
      <c r="B11" s="74"/>
      <c r="C11" s="77" t="s">
        <v>35</v>
      </c>
      <c r="D11" s="78" t="s">
        <v>20</v>
      </c>
      <c r="E11" s="74"/>
      <c r="F11" s="74"/>
      <c r="G11" s="74"/>
      <c r="H11" s="79"/>
      <c r="I11" s="80"/>
      <c r="J11" s="74"/>
    </row>
    <row r="12" spans="2:12" ht="6.75" customHeight="1" x14ac:dyDescent="0.3">
      <c r="B12" s="74"/>
      <c r="C12" s="74"/>
      <c r="D12" s="74"/>
      <c r="E12" s="74"/>
      <c r="F12" s="74"/>
      <c r="G12" s="74"/>
      <c r="H12" s="75"/>
      <c r="I12" s="76"/>
      <c r="J12" s="74"/>
    </row>
    <row r="13" spans="2:12" ht="18.75" x14ac:dyDescent="0.3">
      <c r="B13" s="73" t="str">
        <f>CONCATENATE($C$8," ",$D$8)</f>
        <v>1. Technische Informationen zur Anwendung für das Tool</v>
      </c>
      <c r="C13" s="74"/>
      <c r="D13" s="74"/>
      <c r="E13" s="74"/>
      <c r="F13" s="74"/>
      <c r="G13" s="74"/>
      <c r="H13" s="74"/>
      <c r="I13" s="74"/>
      <c r="J13" s="74"/>
    </row>
    <row r="14" spans="2:12" x14ac:dyDescent="0.25">
      <c r="B14" s="74"/>
      <c r="C14" s="74"/>
      <c r="D14" s="74"/>
      <c r="E14" s="74"/>
      <c r="F14" s="74"/>
      <c r="G14" s="74"/>
      <c r="H14" s="74"/>
      <c r="I14" s="74"/>
      <c r="J14" s="74"/>
    </row>
    <row r="15" spans="2:12" ht="15.75" x14ac:dyDescent="0.25">
      <c r="B15" s="82"/>
      <c r="C15" s="83" t="s">
        <v>36</v>
      </c>
      <c r="D15" s="83"/>
      <c r="E15" s="83"/>
      <c r="F15" s="83"/>
      <c r="G15" s="83"/>
      <c r="H15" s="83"/>
      <c r="I15" s="83"/>
      <c r="J15" s="83"/>
    </row>
    <row r="16" spans="2:12" ht="15.75" x14ac:dyDescent="0.25">
      <c r="B16" s="74"/>
      <c r="C16" s="84" t="s">
        <v>37</v>
      </c>
      <c r="D16" s="83"/>
      <c r="E16" s="83"/>
      <c r="F16" s="84" t="s">
        <v>38</v>
      </c>
      <c r="G16" s="83"/>
      <c r="H16" s="83"/>
      <c r="I16" s="83"/>
      <c r="J16" s="83"/>
    </row>
    <row r="17" spans="2:10" ht="15" customHeight="1" x14ac:dyDescent="0.25">
      <c r="B17" s="74"/>
      <c r="C17" s="83"/>
      <c r="D17" s="85" t="s">
        <v>61</v>
      </c>
      <c r="E17" s="83"/>
      <c r="F17" s="99" t="s">
        <v>64</v>
      </c>
      <c r="G17" s="87"/>
      <c r="H17" s="87"/>
      <c r="I17" s="83"/>
      <c r="J17" s="83"/>
    </row>
    <row r="18" spans="2:10" ht="15.75" x14ac:dyDescent="0.25">
      <c r="B18" s="74"/>
      <c r="C18" s="83"/>
      <c r="D18" s="85" t="s">
        <v>59</v>
      </c>
      <c r="E18" s="83"/>
      <c r="F18" s="99" t="s">
        <v>0</v>
      </c>
      <c r="G18" s="87"/>
      <c r="H18" s="87"/>
      <c r="I18" s="83"/>
      <c r="J18" s="83"/>
    </row>
    <row r="19" spans="2:10" ht="15" customHeight="1" x14ac:dyDescent="0.25">
      <c r="B19" s="74"/>
      <c r="C19" s="83"/>
      <c r="D19" s="85" t="s">
        <v>60</v>
      </c>
      <c r="E19" s="83"/>
      <c r="F19" s="99" t="s">
        <v>63</v>
      </c>
      <c r="G19" s="87"/>
      <c r="H19" s="87"/>
      <c r="I19" s="83"/>
      <c r="J19" s="83"/>
    </row>
    <row r="20" spans="2:10" ht="15" customHeight="1" x14ac:dyDescent="0.25">
      <c r="B20" s="74"/>
      <c r="C20" s="83"/>
      <c r="D20" s="85" t="s">
        <v>89</v>
      </c>
      <c r="E20" s="83"/>
      <c r="F20" s="99" t="s">
        <v>94</v>
      </c>
      <c r="G20" s="87"/>
      <c r="H20" s="87"/>
      <c r="I20" s="83"/>
      <c r="J20" s="83"/>
    </row>
    <row r="21" spans="2:10" ht="15" customHeight="1" x14ac:dyDescent="0.25">
      <c r="B21" s="74"/>
      <c r="C21" s="83"/>
      <c r="D21" s="88" t="s">
        <v>62</v>
      </c>
      <c r="E21" s="83"/>
      <c r="F21" s="86"/>
      <c r="G21" s="86"/>
      <c r="H21" s="86"/>
      <c r="I21" s="83"/>
      <c r="J21" s="83"/>
    </row>
    <row r="22" spans="2:10" ht="15" customHeight="1" x14ac:dyDescent="0.25">
      <c r="B22" s="74"/>
      <c r="C22" s="83"/>
      <c r="D22" s="85" t="s">
        <v>90</v>
      </c>
      <c r="E22" s="83"/>
      <c r="F22" s="98" t="s">
        <v>93</v>
      </c>
      <c r="G22" s="86"/>
      <c r="H22" s="86"/>
      <c r="I22" s="83"/>
      <c r="J22" s="83"/>
    </row>
    <row r="23" spans="2:10" ht="15" customHeight="1" x14ac:dyDescent="0.25">
      <c r="B23" s="74"/>
      <c r="C23" s="83"/>
      <c r="D23" s="85" t="s">
        <v>91</v>
      </c>
      <c r="E23" s="83"/>
      <c r="F23" s="98" t="s">
        <v>93</v>
      </c>
      <c r="G23" s="86"/>
      <c r="H23" s="86"/>
      <c r="I23" s="83"/>
      <c r="J23" s="83"/>
    </row>
    <row r="24" spans="2:10" ht="15" customHeight="1" x14ac:dyDescent="0.25">
      <c r="B24" s="74"/>
      <c r="C24" s="83"/>
      <c r="D24" s="85" t="s">
        <v>92</v>
      </c>
      <c r="E24" s="83"/>
      <c r="F24" s="98" t="s">
        <v>93</v>
      </c>
      <c r="G24" s="86"/>
      <c r="H24" s="86"/>
      <c r="I24" s="83"/>
      <c r="J24" s="83"/>
    </row>
    <row r="25" spans="2:10" ht="15" customHeight="1" x14ac:dyDescent="0.25">
      <c r="B25" s="74"/>
      <c r="C25" s="83"/>
      <c r="D25" s="85" t="s">
        <v>99</v>
      </c>
      <c r="E25" s="83"/>
      <c r="F25" s="98" t="s">
        <v>93</v>
      </c>
      <c r="G25" s="86"/>
      <c r="H25" s="86"/>
      <c r="I25" s="83"/>
      <c r="J25" s="83"/>
    </row>
    <row r="26" spans="2:10" ht="15" customHeight="1" x14ac:dyDescent="0.25">
      <c r="B26" s="74"/>
      <c r="C26" s="83"/>
      <c r="D26" s="85"/>
      <c r="E26" s="83"/>
      <c r="F26" s="86"/>
      <c r="G26" s="87"/>
      <c r="H26" s="87"/>
      <c r="I26" s="83"/>
      <c r="J26" s="83"/>
    </row>
    <row r="27" spans="2:10" ht="15" customHeight="1" x14ac:dyDescent="0.25">
      <c r="B27" s="74"/>
      <c r="C27" s="89" t="s">
        <v>65</v>
      </c>
      <c r="D27" s="90"/>
      <c r="E27" s="83"/>
      <c r="F27" s="83"/>
      <c r="G27" s="83"/>
      <c r="H27" s="83"/>
      <c r="I27" s="83"/>
      <c r="J27" s="83"/>
    </row>
    <row r="28" spans="2:10" ht="15" customHeight="1" x14ac:dyDescent="0.25">
      <c r="B28" s="74"/>
      <c r="C28" s="89" t="s">
        <v>39</v>
      </c>
      <c r="D28" s="90"/>
      <c r="E28" s="83"/>
      <c r="F28" s="83"/>
      <c r="G28" s="83"/>
      <c r="H28" s="83"/>
      <c r="I28" s="83"/>
      <c r="J28" s="83"/>
    </row>
    <row r="29" spans="2:10" ht="15" customHeight="1" x14ac:dyDescent="0.25">
      <c r="B29" s="74"/>
      <c r="C29" s="89" t="s">
        <v>40</v>
      </c>
      <c r="D29" s="90"/>
      <c r="E29" s="83"/>
      <c r="F29" s="83"/>
      <c r="G29" s="83"/>
      <c r="H29" s="83"/>
      <c r="I29" s="83"/>
      <c r="J29" s="83"/>
    </row>
    <row r="30" spans="2:10" ht="15" customHeight="1" x14ac:dyDescent="0.25">
      <c r="B30" s="74"/>
      <c r="C30" s="83"/>
      <c r="D30" s="83"/>
      <c r="E30" s="83"/>
      <c r="F30" s="83"/>
      <c r="G30" s="83"/>
      <c r="H30" s="83"/>
      <c r="I30" s="83"/>
      <c r="J30" s="83"/>
    </row>
    <row r="31" spans="2:10" ht="15" customHeight="1" x14ac:dyDescent="0.25">
      <c r="B31" s="74"/>
      <c r="C31" s="83"/>
      <c r="D31" s="83" t="s">
        <v>80</v>
      </c>
      <c r="E31" s="83"/>
      <c r="F31" s="83"/>
      <c r="G31" s="83"/>
      <c r="H31" s="83"/>
      <c r="I31" s="83"/>
      <c r="J31" s="83"/>
    </row>
    <row r="32" spans="2:10" ht="15" customHeight="1" x14ac:dyDescent="0.25">
      <c r="B32" s="74"/>
      <c r="C32" s="83"/>
      <c r="D32" s="83" t="s">
        <v>41</v>
      </c>
      <c r="E32" s="83"/>
      <c r="F32" s="83"/>
      <c r="G32" s="83"/>
      <c r="H32" s="83"/>
      <c r="I32" s="83"/>
      <c r="J32" s="83"/>
    </row>
    <row r="33" spans="2:10" ht="15" customHeight="1" x14ac:dyDescent="0.25">
      <c r="B33" s="74"/>
      <c r="C33" s="83"/>
      <c r="D33" s="83" t="s">
        <v>42</v>
      </c>
      <c r="E33" s="83"/>
      <c r="F33" s="83"/>
      <c r="G33" s="83"/>
      <c r="H33" s="83"/>
      <c r="I33" s="83"/>
      <c r="J33" s="83"/>
    </row>
    <row r="34" spans="2:10" ht="15" customHeight="1" x14ac:dyDescent="0.25">
      <c r="B34" s="74"/>
      <c r="C34" s="83"/>
      <c r="D34" s="89"/>
      <c r="E34" s="83"/>
      <c r="F34" s="83"/>
      <c r="G34" s="83"/>
      <c r="H34" s="83"/>
      <c r="I34" s="83"/>
      <c r="J34" s="83"/>
    </row>
    <row r="35" spans="2:10" ht="15" customHeight="1" x14ac:dyDescent="0.25">
      <c r="B35" s="74"/>
      <c r="C35" s="83"/>
      <c r="D35" s="83" t="s">
        <v>66</v>
      </c>
      <c r="E35" s="83"/>
      <c r="F35" s="83"/>
      <c r="G35" s="83"/>
      <c r="H35" s="83"/>
      <c r="I35" s="83"/>
      <c r="J35" s="83"/>
    </row>
    <row r="36" spans="2:10" ht="15.75" x14ac:dyDescent="0.25">
      <c r="B36" s="74"/>
      <c r="C36" s="83"/>
      <c r="D36" s="83"/>
      <c r="E36" s="83"/>
      <c r="F36" s="83"/>
      <c r="G36" s="83"/>
      <c r="H36" s="83"/>
      <c r="I36" s="83"/>
      <c r="J36" s="83"/>
    </row>
    <row r="37" spans="2:10" ht="15.75" x14ac:dyDescent="0.25">
      <c r="B37" s="74"/>
      <c r="C37" s="88" t="str">
        <f>CONCATENATE("Tabellenblatt: ",F17)</f>
        <v>Tabellenblatt: Daten</v>
      </c>
      <c r="D37" s="83"/>
      <c r="E37" s="83"/>
      <c r="F37" s="83"/>
      <c r="G37" s="83"/>
      <c r="H37" s="83"/>
      <c r="I37" s="83"/>
      <c r="J37" s="83"/>
    </row>
    <row r="38" spans="2:10" ht="15.75" x14ac:dyDescent="0.25">
      <c r="B38" s="74"/>
      <c r="C38" s="83"/>
      <c r="D38" s="83"/>
      <c r="E38" s="83"/>
      <c r="F38" s="83"/>
      <c r="G38" s="83"/>
      <c r="H38" s="83"/>
      <c r="I38" s="83"/>
      <c r="J38" s="83"/>
    </row>
    <row r="39" spans="2:10" ht="15.75" x14ac:dyDescent="0.25">
      <c r="B39" s="74"/>
      <c r="C39" s="89" t="s">
        <v>67</v>
      </c>
      <c r="D39" s="83"/>
      <c r="E39" s="83"/>
      <c r="F39" s="83"/>
      <c r="G39" s="83"/>
      <c r="H39" s="83"/>
      <c r="I39" s="83"/>
      <c r="J39" s="83"/>
    </row>
    <row r="40" spans="2:10" ht="15.75" x14ac:dyDescent="0.25">
      <c r="B40" s="74"/>
      <c r="C40" s="89" t="s">
        <v>71</v>
      </c>
      <c r="D40" s="83"/>
      <c r="E40" s="83"/>
      <c r="F40" s="83"/>
      <c r="G40" s="83"/>
      <c r="H40" s="83"/>
      <c r="I40" s="83"/>
      <c r="J40" s="83"/>
    </row>
    <row r="41" spans="2:10" ht="15.75" x14ac:dyDescent="0.25">
      <c r="B41" s="74"/>
      <c r="C41" s="89" t="s">
        <v>68</v>
      </c>
      <c r="D41" s="83"/>
      <c r="E41" s="83"/>
      <c r="F41" s="83"/>
      <c r="G41" s="83"/>
      <c r="H41" s="83"/>
      <c r="I41" s="83"/>
      <c r="J41" s="83"/>
    </row>
    <row r="42" spans="2:10" ht="15.75" x14ac:dyDescent="0.25">
      <c r="B42" s="74"/>
      <c r="C42" s="89" t="s">
        <v>69</v>
      </c>
      <c r="D42" s="83"/>
      <c r="E42" s="83"/>
      <c r="F42" s="83"/>
      <c r="G42" s="83"/>
      <c r="H42" s="83"/>
      <c r="I42" s="83"/>
      <c r="J42" s="83"/>
    </row>
    <row r="43" spans="2:10" ht="15.75" x14ac:dyDescent="0.25">
      <c r="B43" s="74"/>
      <c r="C43" s="89" t="s">
        <v>70</v>
      </c>
      <c r="D43" s="83"/>
      <c r="E43" s="83"/>
      <c r="F43" s="83"/>
      <c r="G43" s="83"/>
      <c r="H43" s="83"/>
      <c r="I43" s="83"/>
      <c r="J43" s="83"/>
    </row>
    <row r="44" spans="2:10" ht="15.75" x14ac:dyDescent="0.25">
      <c r="B44" s="74"/>
      <c r="C44" s="89" t="s">
        <v>72</v>
      </c>
      <c r="D44" s="83"/>
      <c r="E44" s="83"/>
      <c r="F44" s="83"/>
      <c r="G44" s="83"/>
      <c r="H44" s="83"/>
      <c r="I44" s="83"/>
      <c r="J44" s="83"/>
    </row>
    <row r="45" spans="2:10" ht="15.75" x14ac:dyDescent="0.25">
      <c r="B45" s="74"/>
      <c r="C45" s="89" t="s">
        <v>73</v>
      </c>
      <c r="D45" s="83"/>
      <c r="E45" s="83"/>
      <c r="F45" s="83"/>
      <c r="G45" s="83"/>
      <c r="H45" s="83"/>
      <c r="I45" s="83"/>
      <c r="J45" s="83"/>
    </row>
    <row r="46" spans="2:10" ht="15.75" x14ac:dyDescent="0.25">
      <c r="B46" s="74"/>
      <c r="C46" s="89"/>
      <c r="D46" s="83"/>
      <c r="E46" s="83"/>
      <c r="F46" s="83"/>
      <c r="G46" s="83"/>
      <c r="H46" s="83"/>
      <c r="I46" s="83"/>
      <c r="J46" s="83"/>
    </row>
    <row r="47" spans="2:10" ht="15.75" x14ac:dyDescent="0.25">
      <c r="B47" s="74"/>
      <c r="C47" s="83"/>
      <c r="D47" s="83"/>
      <c r="E47" s="83"/>
      <c r="F47" s="83"/>
      <c r="G47" s="83"/>
      <c r="H47" s="83"/>
      <c r="I47" s="83"/>
      <c r="J47" s="83"/>
    </row>
    <row r="48" spans="2:10" ht="15.75" x14ac:dyDescent="0.25">
      <c r="B48" s="74"/>
      <c r="C48" s="88" t="str">
        <f>CONCATENATE("Tabellenblatt: ",F18," (analog für die Varianten)")</f>
        <v>Tabellenblatt: Waffeldiagramm (analog für die Varianten)</v>
      </c>
      <c r="D48" s="83"/>
      <c r="E48" s="83"/>
      <c r="F48" s="83"/>
      <c r="G48" s="83"/>
      <c r="H48" s="83"/>
      <c r="I48" s="83"/>
      <c r="J48" s="83"/>
    </row>
    <row r="49" spans="2:10" ht="15.75" x14ac:dyDescent="0.25">
      <c r="B49" s="74"/>
      <c r="C49" s="83"/>
      <c r="D49" s="83"/>
      <c r="E49" s="83"/>
      <c r="F49" s="83"/>
      <c r="G49" s="83"/>
      <c r="H49" s="83"/>
      <c r="I49" s="83"/>
      <c r="J49" s="83"/>
    </row>
    <row r="50" spans="2:10" ht="15.75" x14ac:dyDescent="0.25">
      <c r="B50" s="74"/>
      <c r="C50" s="89" t="s">
        <v>74</v>
      </c>
      <c r="D50" s="83"/>
      <c r="E50" s="83"/>
      <c r="F50" s="83"/>
      <c r="G50" s="83"/>
      <c r="H50" s="83"/>
      <c r="I50" s="83"/>
      <c r="J50" s="83"/>
    </row>
    <row r="51" spans="2:10" ht="15.75" x14ac:dyDescent="0.25">
      <c r="B51" s="74"/>
      <c r="C51" s="89" t="s">
        <v>75</v>
      </c>
      <c r="D51" s="83"/>
      <c r="E51" s="83"/>
      <c r="F51" s="83"/>
      <c r="G51" s="83"/>
      <c r="H51" s="83"/>
      <c r="I51" s="83"/>
      <c r="J51" s="83"/>
    </row>
    <row r="52" spans="2:10" ht="15.75" x14ac:dyDescent="0.25">
      <c r="B52" s="74"/>
      <c r="C52" s="89" t="s">
        <v>79</v>
      </c>
      <c r="D52" s="83"/>
      <c r="E52" s="83"/>
      <c r="F52" s="83"/>
      <c r="G52" s="83"/>
      <c r="H52" s="83"/>
      <c r="I52" s="83"/>
      <c r="J52" s="83"/>
    </row>
    <row r="53" spans="2:10" ht="15.75" x14ac:dyDescent="0.25">
      <c r="B53" s="74"/>
      <c r="C53" s="89" t="s">
        <v>81</v>
      </c>
      <c r="D53" s="83"/>
      <c r="E53" s="83"/>
      <c r="F53" s="83"/>
      <c r="G53" s="83"/>
      <c r="H53" s="83"/>
      <c r="I53" s="83"/>
      <c r="J53" s="83"/>
    </row>
    <row r="54" spans="2:10" ht="15.75" x14ac:dyDescent="0.25">
      <c r="B54" s="74"/>
      <c r="C54" s="89" t="s">
        <v>82</v>
      </c>
      <c r="D54" s="83"/>
      <c r="E54" s="83"/>
      <c r="F54" s="83"/>
      <c r="G54" s="83"/>
      <c r="H54" s="83"/>
      <c r="I54" s="83"/>
      <c r="J54" s="83"/>
    </row>
    <row r="55" spans="2:10" ht="15.75" x14ac:dyDescent="0.25">
      <c r="B55" s="74"/>
      <c r="C55" s="89" t="s">
        <v>83</v>
      </c>
      <c r="D55" s="83"/>
      <c r="E55" s="83"/>
      <c r="F55" s="83"/>
      <c r="G55" s="83"/>
      <c r="H55" s="83"/>
      <c r="I55" s="83"/>
      <c r="J55" s="83"/>
    </row>
    <row r="56" spans="2:10" ht="15.75" x14ac:dyDescent="0.25">
      <c r="B56" s="74"/>
      <c r="C56" s="89" t="s">
        <v>86</v>
      </c>
      <c r="D56" s="83"/>
      <c r="E56" s="83"/>
      <c r="F56" s="83"/>
      <c r="G56" s="83"/>
      <c r="H56" s="83"/>
      <c r="I56" s="83"/>
      <c r="J56" s="83"/>
    </row>
    <row r="57" spans="2:10" ht="15.75" x14ac:dyDescent="0.25">
      <c r="B57" s="74"/>
      <c r="C57" s="89" t="s">
        <v>87</v>
      </c>
      <c r="D57" s="83"/>
      <c r="E57" s="83"/>
      <c r="F57" s="83"/>
      <c r="G57" s="83"/>
      <c r="H57" s="83"/>
      <c r="I57" s="83"/>
      <c r="J57" s="83"/>
    </row>
    <row r="58" spans="2:10" ht="15.75" x14ac:dyDescent="0.25">
      <c r="B58" s="74"/>
      <c r="C58" s="89"/>
      <c r="D58" s="83"/>
      <c r="E58" s="83"/>
      <c r="F58" s="83"/>
      <c r="G58" s="83"/>
      <c r="H58" s="83"/>
      <c r="I58" s="83"/>
      <c r="J58" s="83"/>
    </row>
    <row r="59" spans="2:10" ht="15.75" x14ac:dyDescent="0.25">
      <c r="B59" s="74"/>
      <c r="C59" s="83"/>
      <c r="D59" s="83"/>
      <c r="E59" s="83"/>
      <c r="F59" s="83"/>
      <c r="G59" s="83"/>
      <c r="H59" s="83"/>
      <c r="I59" s="83"/>
      <c r="J59" s="83"/>
    </row>
    <row r="60" spans="2:10" x14ac:dyDescent="0.25">
      <c r="B60" s="74"/>
      <c r="C60" s="74"/>
      <c r="D60" s="74"/>
      <c r="E60" s="74"/>
      <c r="F60" s="74"/>
      <c r="G60" s="74"/>
      <c r="H60" s="74"/>
      <c r="I60" s="74"/>
      <c r="J60" s="74"/>
    </row>
    <row r="61" spans="2:10" ht="18.75" x14ac:dyDescent="0.3">
      <c r="B61" s="73" t="str">
        <f>CONCATENATE($C$9," ",$D$9)</f>
        <v>2. Anleitung für die Erstellung eines Waffeldiagramms</v>
      </c>
      <c r="C61" s="74"/>
      <c r="D61" s="74"/>
      <c r="E61" s="74"/>
      <c r="F61" s="74"/>
      <c r="G61" s="74"/>
      <c r="H61" s="74"/>
      <c r="I61" s="74"/>
      <c r="J61" s="74"/>
    </row>
    <row r="62" spans="2:10" ht="9" customHeight="1" x14ac:dyDescent="0.25">
      <c r="B62" s="74"/>
      <c r="C62" s="74"/>
      <c r="D62" s="74"/>
      <c r="E62" s="74"/>
      <c r="F62" s="74"/>
      <c r="G62" s="74"/>
      <c r="H62" s="74"/>
      <c r="I62" s="74"/>
      <c r="J62" s="74"/>
    </row>
    <row r="63" spans="2:10" x14ac:dyDescent="0.25">
      <c r="B63" s="74"/>
      <c r="C63" s="74"/>
      <c r="D63" s="74"/>
      <c r="E63" s="74"/>
      <c r="F63" s="74"/>
      <c r="G63" s="74"/>
      <c r="H63" s="74"/>
      <c r="I63" s="74"/>
      <c r="J63" s="74"/>
    </row>
    <row r="64" spans="2:10" x14ac:dyDescent="0.25">
      <c r="B64" s="74"/>
      <c r="C64" s="74"/>
      <c r="D64" s="74"/>
      <c r="E64" s="74"/>
      <c r="F64" s="74"/>
      <c r="G64" s="74"/>
      <c r="H64" s="74"/>
      <c r="I64" s="74"/>
      <c r="J64" s="74"/>
    </row>
    <row r="65" spans="2:10" x14ac:dyDescent="0.25">
      <c r="B65" s="74"/>
      <c r="C65" s="74"/>
      <c r="D65" s="74"/>
      <c r="E65" s="74"/>
      <c r="F65" s="74"/>
      <c r="G65" s="74"/>
      <c r="H65" s="74"/>
      <c r="I65" s="74"/>
      <c r="J65" s="74"/>
    </row>
    <row r="66" spans="2:10" x14ac:dyDescent="0.25">
      <c r="B66" s="74"/>
      <c r="C66" s="74"/>
      <c r="D66" s="74"/>
      <c r="E66" s="74"/>
      <c r="F66" s="74"/>
      <c r="G66" s="74"/>
      <c r="H66" s="74"/>
      <c r="I66" s="74"/>
      <c r="J66" s="74"/>
    </row>
    <row r="67" spans="2:10" x14ac:dyDescent="0.25">
      <c r="B67" s="74"/>
      <c r="C67" s="74"/>
      <c r="D67" s="74"/>
      <c r="E67" s="74"/>
      <c r="F67" s="74"/>
      <c r="G67" s="74"/>
      <c r="H67" s="74"/>
      <c r="I67" s="74"/>
      <c r="J67" s="74"/>
    </row>
    <row r="68" spans="2:10" x14ac:dyDescent="0.25">
      <c r="B68" s="74"/>
      <c r="C68" s="74"/>
      <c r="D68" s="74"/>
      <c r="E68" s="74"/>
      <c r="F68" s="74"/>
      <c r="G68" s="74"/>
      <c r="H68" s="74"/>
      <c r="I68" s="74"/>
      <c r="J68" s="74"/>
    </row>
    <row r="69" spans="2:10" x14ac:dyDescent="0.25">
      <c r="B69" s="74"/>
      <c r="C69" s="74"/>
      <c r="D69" s="74"/>
      <c r="E69" s="74"/>
      <c r="F69" s="74"/>
      <c r="G69" s="74"/>
      <c r="H69" s="74"/>
      <c r="I69" s="74"/>
      <c r="J69" s="74"/>
    </row>
    <row r="70" spans="2:10" x14ac:dyDescent="0.25">
      <c r="B70" s="74"/>
      <c r="C70" s="74"/>
      <c r="D70" s="74"/>
      <c r="E70" s="74"/>
      <c r="F70" s="74"/>
      <c r="G70" s="74"/>
      <c r="H70" s="74"/>
      <c r="I70" s="74"/>
      <c r="J70" s="74"/>
    </row>
    <row r="71" spans="2:10" x14ac:dyDescent="0.25">
      <c r="B71" s="74"/>
      <c r="C71" s="74"/>
      <c r="D71" s="74"/>
      <c r="E71" s="74"/>
      <c r="F71" s="74"/>
      <c r="G71" s="74"/>
      <c r="H71" s="74"/>
      <c r="I71" s="74"/>
      <c r="J71" s="74"/>
    </row>
    <row r="72" spans="2:10" x14ac:dyDescent="0.25">
      <c r="B72" s="74"/>
      <c r="C72" s="74"/>
      <c r="D72" s="74"/>
      <c r="E72" s="74"/>
      <c r="F72" s="74"/>
      <c r="G72" s="74"/>
      <c r="H72" s="74"/>
      <c r="I72" s="74"/>
      <c r="J72" s="74"/>
    </row>
    <row r="73" spans="2:10" x14ac:dyDescent="0.25">
      <c r="B73" s="74"/>
      <c r="C73" s="74"/>
      <c r="D73" s="74"/>
      <c r="E73" s="74"/>
      <c r="F73" s="74"/>
      <c r="G73" s="74"/>
      <c r="H73" s="74"/>
      <c r="I73" s="74"/>
      <c r="J73" s="74"/>
    </row>
    <row r="74" spans="2:10" x14ac:dyDescent="0.25">
      <c r="B74" s="74"/>
      <c r="C74" s="74"/>
      <c r="D74" s="74"/>
      <c r="E74" s="74"/>
      <c r="F74" s="74"/>
      <c r="G74" s="74"/>
      <c r="H74" s="74"/>
      <c r="I74" s="74"/>
      <c r="J74" s="74"/>
    </row>
    <row r="75" spans="2:10" x14ac:dyDescent="0.25">
      <c r="B75" s="74"/>
      <c r="C75" s="74"/>
      <c r="D75" s="74"/>
      <c r="E75" s="74"/>
      <c r="F75" s="74"/>
      <c r="G75" s="74"/>
      <c r="H75" s="74"/>
      <c r="I75" s="74"/>
      <c r="J75" s="74"/>
    </row>
    <row r="76" spans="2:10" x14ac:dyDescent="0.25">
      <c r="B76" s="74"/>
      <c r="C76" s="74"/>
      <c r="D76" s="74"/>
      <c r="E76" s="74"/>
      <c r="F76" s="74"/>
      <c r="G76" s="74"/>
      <c r="H76" s="74"/>
      <c r="I76" s="74"/>
      <c r="J76" s="74"/>
    </row>
    <row r="77" spans="2:10" x14ac:dyDescent="0.25">
      <c r="B77" s="74"/>
      <c r="C77" s="74"/>
      <c r="D77" s="74"/>
      <c r="E77" s="74"/>
      <c r="F77" s="74"/>
      <c r="G77" s="74"/>
      <c r="H77" s="74"/>
      <c r="I77" s="74"/>
      <c r="J77" s="74"/>
    </row>
    <row r="78" spans="2:10" x14ac:dyDescent="0.25">
      <c r="B78" s="74"/>
      <c r="C78" s="74"/>
      <c r="D78" s="74"/>
      <c r="E78" s="74"/>
      <c r="F78" s="74"/>
      <c r="G78" s="74"/>
      <c r="H78" s="74"/>
      <c r="I78" s="74"/>
      <c r="J78" s="74"/>
    </row>
    <row r="79" spans="2:10" x14ac:dyDescent="0.25">
      <c r="B79" s="74"/>
      <c r="C79" s="74"/>
      <c r="D79" s="74"/>
      <c r="E79" s="74"/>
      <c r="F79" s="74"/>
      <c r="G79" s="74"/>
      <c r="H79" s="74"/>
      <c r="I79" s="74"/>
      <c r="J79" s="74"/>
    </row>
    <row r="80" spans="2:10" x14ac:dyDescent="0.25">
      <c r="B80" s="74"/>
      <c r="C80" s="74"/>
      <c r="D80" s="74"/>
      <c r="E80" s="74"/>
      <c r="F80" s="74"/>
      <c r="G80" s="74"/>
      <c r="H80" s="74"/>
      <c r="I80" s="74"/>
      <c r="J80" s="74"/>
    </row>
    <row r="81" spans="2:10" x14ac:dyDescent="0.25">
      <c r="B81" s="74"/>
      <c r="C81" s="74"/>
      <c r="D81" s="74"/>
      <c r="E81" s="74"/>
      <c r="F81" s="74"/>
      <c r="G81" s="74"/>
      <c r="H81" s="74"/>
      <c r="I81" s="74"/>
      <c r="J81" s="74"/>
    </row>
    <row r="82" spans="2:10" x14ac:dyDescent="0.25">
      <c r="B82" s="74"/>
      <c r="C82" s="74"/>
      <c r="D82" s="74"/>
      <c r="E82" s="74"/>
      <c r="F82" s="74"/>
      <c r="G82" s="74"/>
      <c r="H82" s="74"/>
      <c r="I82" s="74"/>
      <c r="J82" s="74"/>
    </row>
    <row r="83" spans="2:10" x14ac:dyDescent="0.25">
      <c r="B83" s="74"/>
      <c r="C83" s="74"/>
      <c r="D83" s="74"/>
      <c r="E83" s="74"/>
      <c r="F83" s="74"/>
      <c r="G83" s="74"/>
      <c r="H83" s="74"/>
      <c r="I83" s="74"/>
      <c r="J83" s="74"/>
    </row>
    <row r="84" spans="2:10" x14ac:dyDescent="0.25">
      <c r="B84" s="74"/>
      <c r="C84" s="74"/>
      <c r="D84" s="74"/>
      <c r="E84" s="74"/>
      <c r="F84" s="74"/>
      <c r="G84" s="74"/>
      <c r="H84" s="74"/>
      <c r="I84" s="74"/>
      <c r="J84" s="74"/>
    </row>
    <row r="85" spans="2:10" x14ac:dyDescent="0.25">
      <c r="B85" s="74"/>
      <c r="C85" s="74"/>
      <c r="D85" s="74"/>
      <c r="E85" s="74"/>
      <c r="F85" s="74"/>
      <c r="G85" s="74"/>
      <c r="H85" s="74"/>
      <c r="I85" s="74"/>
      <c r="J85" s="74"/>
    </row>
    <row r="86" spans="2:10" x14ac:dyDescent="0.25">
      <c r="B86" s="74"/>
      <c r="C86" s="74"/>
      <c r="D86" s="74"/>
      <c r="E86" s="74"/>
      <c r="F86" s="74"/>
      <c r="G86" s="74"/>
      <c r="H86" s="74"/>
      <c r="I86" s="74"/>
      <c r="J86" s="74"/>
    </row>
    <row r="87" spans="2:10" x14ac:dyDescent="0.25">
      <c r="B87" s="74"/>
      <c r="C87" s="74"/>
      <c r="D87" s="74"/>
      <c r="E87" s="74"/>
      <c r="F87" s="74"/>
      <c r="G87" s="74"/>
      <c r="H87" s="74"/>
      <c r="I87" s="74"/>
      <c r="J87" s="74"/>
    </row>
    <row r="88" spans="2:10" x14ac:dyDescent="0.25">
      <c r="B88" s="74"/>
      <c r="C88" s="74"/>
      <c r="D88" s="74"/>
      <c r="E88" s="74"/>
      <c r="F88" s="74"/>
      <c r="G88" s="74"/>
      <c r="H88" s="74"/>
      <c r="I88" s="74"/>
      <c r="J88" s="74"/>
    </row>
    <row r="89" spans="2:10" x14ac:dyDescent="0.25">
      <c r="B89" s="74"/>
      <c r="C89" s="74"/>
      <c r="D89" s="74"/>
      <c r="E89" s="74"/>
      <c r="F89" s="74"/>
      <c r="G89" s="74"/>
      <c r="H89" s="74"/>
      <c r="I89" s="74"/>
      <c r="J89" s="74"/>
    </row>
    <row r="90" spans="2:10" x14ac:dyDescent="0.25">
      <c r="B90" s="74"/>
      <c r="C90" s="74"/>
      <c r="D90" s="74"/>
      <c r="E90" s="74"/>
      <c r="F90" s="74"/>
      <c r="G90" s="74"/>
      <c r="H90" s="74"/>
      <c r="I90" s="74"/>
      <c r="J90" s="74"/>
    </row>
    <row r="91" spans="2:10" x14ac:dyDescent="0.25">
      <c r="B91" s="74"/>
      <c r="C91" s="74"/>
      <c r="D91" s="74"/>
      <c r="E91" s="74"/>
      <c r="F91" s="74"/>
      <c r="G91" s="74"/>
      <c r="H91" s="74"/>
      <c r="I91" s="74"/>
      <c r="J91" s="74"/>
    </row>
    <row r="92" spans="2:10" x14ac:dyDescent="0.25">
      <c r="B92" s="74"/>
      <c r="C92" s="74"/>
      <c r="D92" s="74"/>
      <c r="E92" s="74"/>
      <c r="F92" s="74"/>
      <c r="G92" s="74"/>
      <c r="H92" s="74"/>
      <c r="I92" s="74"/>
      <c r="J92" s="74"/>
    </row>
    <row r="93" spans="2:10" x14ac:dyDescent="0.25">
      <c r="B93" s="74"/>
      <c r="C93" s="74"/>
      <c r="D93" s="74"/>
      <c r="E93" s="74"/>
      <c r="F93" s="74"/>
      <c r="G93" s="74"/>
      <c r="H93" s="74"/>
      <c r="I93" s="74"/>
      <c r="J93" s="74"/>
    </row>
    <row r="94" spans="2:10" x14ac:dyDescent="0.25">
      <c r="B94" s="74"/>
      <c r="C94" s="74"/>
      <c r="D94" s="74"/>
      <c r="E94" s="74"/>
      <c r="F94" s="74"/>
      <c r="G94" s="74"/>
      <c r="H94" s="74"/>
      <c r="I94" s="74"/>
      <c r="J94" s="74"/>
    </row>
    <row r="95" spans="2:10" x14ac:dyDescent="0.25">
      <c r="B95" s="74"/>
      <c r="C95" s="74"/>
      <c r="D95" s="74"/>
      <c r="E95" s="74"/>
      <c r="F95" s="74"/>
      <c r="G95" s="74"/>
      <c r="H95" s="74"/>
      <c r="I95" s="74"/>
      <c r="J95" s="74"/>
    </row>
    <row r="96" spans="2:10" x14ac:dyDescent="0.25">
      <c r="B96" s="74"/>
      <c r="C96" s="74"/>
      <c r="D96" s="74"/>
      <c r="E96" s="74"/>
      <c r="F96" s="74"/>
      <c r="G96" s="74"/>
      <c r="H96" s="74"/>
      <c r="I96" s="74"/>
      <c r="J96" s="74"/>
    </row>
    <row r="97" spans="2:10" x14ac:dyDescent="0.25">
      <c r="B97" s="74"/>
      <c r="C97" s="74"/>
      <c r="D97" s="74"/>
      <c r="E97" s="74"/>
      <c r="F97" s="74"/>
      <c r="G97" s="74"/>
      <c r="H97" s="74"/>
      <c r="I97" s="74"/>
      <c r="J97" s="74"/>
    </row>
    <row r="98" spans="2:10" x14ac:dyDescent="0.25">
      <c r="B98" s="74"/>
      <c r="C98" s="74"/>
      <c r="D98" s="74"/>
      <c r="E98" s="74"/>
      <c r="F98" s="74"/>
      <c r="G98" s="74"/>
      <c r="H98" s="74"/>
      <c r="I98" s="74"/>
      <c r="J98" s="74"/>
    </row>
    <row r="99" spans="2:10" x14ac:dyDescent="0.25">
      <c r="B99" s="74"/>
      <c r="C99" s="74"/>
      <c r="D99" s="74"/>
      <c r="E99" s="74"/>
      <c r="F99" s="74"/>
      <c r="G99" s="74"/>
      <c r="H99" s="74"/>
      <c r="I99" s="74"/>
      <c r="J99" s="74"/>
    </row>
    <row r="100" spans="2:10" x14ac:dyDescent="0.25">
      <c r="B100" s="74"/>
      <c r="C100" s="74"/>
      <c r="D100" s="74"/>
      <c r="E100" s="74"/>
      <c r="F100" s="74"/>
      <c r="G100" s="74"/>
      <c r="H100" s="74"/>
      <c r="I100" s="74"/>
      <c r="J100" s="74"/>
    </row>
    <row r="101" spans="2:10" x14ac:dyDescent="0.25">
      <c r="B101" s="74"/>
      <c r="C101" s="74"/>
      <c r="D101" s="74"/>
      <c r="E101" s="74"/>
      <c r="F101" s="74"/>
      <c r="G101" s="74"/>
      <c r="H101" s="74"/>
      <c r="I101" s="74"/>
      <c r="J101" s="74"/>
    </row>
    <row r="102" spans="2:10" x14ac:dyDescent="0.25">
      <c r="B102" s="74"/>
      <c r="C102" s="74"/>
      <c r="D102" s="74"/>
      <c r="E102" s="74"/>
      <c r="F102" s="74"/>
      <c r="G102" s="74"/>
      <c r="H102" s="74"/>
      <c r="I102" s="74"/>
      <c r="J102" s="74"/>
    </row>
    <row r="103" spans="2:10" x14ac:dyDescent="0.25">
      <c r="B103" s="74"/>
      <c r="C103" s="74"/>
      <c r="D103" s="74"/>
      <c r="E103" s="74"/>
      <c r="F103" s="74"/>
      <c r="G103" s="74"/>
      <c r="H103" s="74"/>
      <c r="I103" s="74"/>
      <c r="J103" s="74"/>
    </row>
    <row r="104" spans="2:10" x14ac:dyDescent="0.25">
      <c r="B104" s="74"/>
      <c r="C104" s="74"/>
      <c r="D104" s="74"/>
      <c r="E104" s="74"/>
      <c r="F104" s="74"/>
      <c r="G104" s="74"/>
      <c r="H104" s="74"/>
      <c r="I104" s="74"/>
      <c r="J104" s="74"/>
    </row>
    <row r="105" spans="2:10" x14ac:dyDescent="0.25">
      <c r="B105" s="74"/>
      <c r="C105" s="74"/>
      <c r="D105" s="74"/>
      <c r="E105" s="74"/>
      <c r="F105" s="74"/>
      <c r="G105" s="74"/>
      <c r="H105" s="74"/>
      <c r="I105" s="74"/>
      <c r="J105" s="74"/>
    </row>
    <row r="106" spans="2:10" x14ac:dyDescent="0.25">
      <c r="B106" s="74"/>
      <c r="C106" s="74"/>
      <c r="D106" s="74"/>
      <c r="E106" s="74"/>
      <c r="F106" s="74"/>
      <c r="G106" s="74"/>
      <c r="H106" s="74"/>
      <c r="I106" s="74"/>
      <c r="J106" s="74"/>
    </row>
    <row r="107" spans="2:10" x14ac:dyDescent="0.25">
      <c r="B107" s="74"/>
      <c r="C107" s="74"/>
      <c r="D107" s="74"/>
      <c r="E107" s="74"/>
      <c r="F107" s="74"/>
      <c r="G107" s="74"/>
      <c r="H107" s="74"/>
      <c r="I107" s="74"/>
      <c r="J107" s="74"/>
    </row>
    <row r="108" spans="2:10" x14ac:dyDescent="0.25">
      <c r="B108" s="74"/>
      <c r="C108" s="74"/>
      <c r="D108" s="74"/>
      <c r="E108" s="74"/>
      <c r="F108" s="74"/>
      <c r="G108" s="74"/>
      <c r="H108" s="74"/>
      <c r="I108" s="74"/>
      <c r="J108" s="74"/>
    </row>
    <row r="109" spans="2:10" x14ac:dyDescent="0.25">
      <c r="B109" s="74"/>
      <c r="C109" s="74"/>
      <c r="D109" s="74"/>
      <c r="E109" s="74"/>
      <c r="F109" s="74"/>
      <c r="G109" s="74"/>
      <c r="H109" s="74"/>
      <c r="I109" s="74"/>
      <c r="J109" s="74"/>
    </row>
    <row r="110" spans="2:10" x14ac:dyDescent="0.25">
      <c r="B110" s="74"/>
      <c r="C110" s="74"/>
      <c r="D110" s="74"/>
      <c r="E110" s="74"/>
      <c r="F110" s="74"/>
      <c r="G110" s="74"/>
      <c r="H110" s="74"/>
      <c r="I110" s="74"/>
      <c r="J110" s="74"/>
    </row>
    <row r="111" spans="2:10" x14ac:dyDescent="0.25">
      <c r="B111" s="74"/>
      <c r="C111" s="74"/>
      <c r="D111" s="74"/>
      <c r="E111" s="74"/>
      <c r="F111" s="74"/>
      <c r="G111" s="74"/>
      <c r="H111" s="74"/>
      <c r="I111" s="74"/>
      <c r="J111" s="74"/>
    </row>
    <row r="112" spans="2:10" x14ac:dyDescent="0.25">
      <c r="B112" s="74"/>
      <c r="C112" s="74"/>
      <c r="D112" s="74"/>
      <c r="E112" s="74"/>
      <c r="F112" s="74"/>
      <c r="G112" s="74"/>
      <c r="H112" s="74"/>
      <c r="I112" s="74"/>
      <c r="J112" s="74"/>
    </row>
    <row r="113" spans="2:10" x14ac:dyDescent="0.25">
      <c r="B113" s="74"/>
      <c r="C113" s="74"/>
      <c r="D113" s="74"/>
      <c r="E113" s="74"/>
      <c r="F113" s="74"/>
      <c r="G113" s="74"/>
      <c r="H113" s="74"/>
      <c r="I113" s="74"/>
      <c r="J113" s="74"/>
    </row>
    <row r="114" spans="2:10" x14ac:dyDescent="0.25">
      <c r="B114" s="74"/>
      <c r="C114" s="74"/>
      <c r="D114" s="74"/>
      <c r="E114" s="74"/>
      <c r="F114" s="74"/>
      <c r="G114" s="74"/>
      <c r="H114" s="74"/>
      <c r="I114" s="74"/>
      <c r="J114" s="74"/>
    </row>
    <row r="115" spans="2:10" x14ac:dyDescent="0.25">
      <c r="B115" s="74"/>
      <c r="C115" s="74"/>
      <c r="D115" s="74"/>
      <c r="E115" s="74"/>
      <c r="F115" s="74"/>
      <c r="G115" s="74"/>
      <c r="H115" s="74"/>
      <c r="I115" s="74"/>
      <c r="J115" s="74"/>
    </row>
    <row r="116" spans="2:10" x14ac:dyDescent="0.25">
      <c r="B116" s="74"/>
      <c r="C116" s="74"/>
      <c r="D116" s="74"/>
      <c r="E116" s="74"/>
      <c r="F116" s="74"/>
      <c r="G116" s="74"/>
      <c r="H116" s="74"/>
      <c r="I116" s="74"/>
      <c r="J116" s="74"/>
    </row>
    <row r="117" spans="2:10" x14ac:dyDescent="0.25">
      <c r="B117" s="74"/>
      <c r="C117" s="74"/>
      <c r="D117" s="74"/>
      <c r="E117" s="74"/>
      <c r="F117" s="74"/>
      <c r="G117" s="74"/>
      <c r="H117" s="74"/>
      <c r="I117" s="74"/>
      <c r="J117" s="74"/>
    </row>
    <row r="118" spans="2:10" x14ac:dyDescent="0.25">
      <c r="B118" s="74"/>
      <c r="C118" s="74"/>
      <c r="D118" s="74"/>
      <c r="E118" s="74"/>
      <c r="F118" s="74"/>
      <c r="G118" s="74"/>
      <c r="H118" s="74"/>
      <c r="I118" s="74"/>
      <c r="J118" s="74"/>
    </row>
    <row r="119" spans="2:10" x14ac:dyDescent="0.25">
      <c r="B119" s="74"/>
      <c r="C119" s="74"/>
      <c r="D119" s="74"/>
      <c r="E119" s="74"/>
      <c r="F119" s="74"/>
      <c r="G119" s="74"/>
      <c r="H119" s="74"/>
      <c r="I119" s="74"/>
      <c r="J119" s="74"/>
    </row>
    <row r="120" spans="2:10" x14ac:dyDescent="0.25">
      <c r="B120" s="74"/>
      <c r="C120" s="74"/>
      <c r="D120" s="74"/>
      <c r="E120" s="74"/>
      <c r="F120" s="74"/>
      <c r="G120" s="74"/>
      <c r="H120" s="74"/>
      <c r="I120" s="74"/>
      <c r="J120" s="74"/>
    </row>
    <row r="121" spans="2:10" x14ac:dyDescent="0.25">
      <c r="B121" s="74"/>
      <c r="C121" s="74"/>
      <c r="D121" s="74"/>
      <c r="E121" s="74"/>
      <c r="F121" s="74"/>
      <c r="G121" s="74"/>
      <c r="H121" s="74"/>
      <c r="I121" s="74"/>
      <c r="J121" s="74"/>
    </row>
    <row r="122" spans="2:10" x14ac:dyDescent="0.25">
      <c r="B122" s="74"/>
      <c r="C122" s="74"/>
      <c r="D122" s="74"/>
      <c r="E122" s="74"/>
      <c r="F122" s="74"/>
      <c r="G122" s="74"/>
      <c r="H122" s="74"/>
      <c r="I122" s="74"/>
      <c r="J122" s="74"/>
    </row>
    <row r="123" spans="2:10" x14ac:dyDescent="0.25">
      <c r="B123" s="74"/>
      <c r="C123" s="74"/>
      <c r="D123" s="74"/>
      <c r="E123" s="74"/>
      <c r="F123" s="74"/>
      <c r="G123" s="74"/>
      <c r="H123" s="74"/>
      <c r="I123" s="74"/>
      <c r="J123" s="74"/>
    </row>
    <row r="124" spans="2:10" x14ac:dyDescent="0.25">
      <c r="B124" s="74"/>
      <c r="C124" s="74"/>
      <c r="D124" s="74"/>
      <c r="E124" s="74"/>
      <c r="F124" s="74"/>
      <c r="G124" s="74"/>
      <c r="H124" s="74"/>
      <c r="I124" s="74"/>
      <c r="J124" s="74"/>
    </row>
    <row r="125" spans="2:10" x14ac:dyDescent="0.25">
      <c r="B125" s="74"/>
      <c r="C125" s="74"/>
      <c r="D125" s="74"/>
      <c r="E125" s="74"/>
      <c r="F125" s="74"/>
      <c r="G125" s="74"/>
      <c r="H125" s="74"/>
      <c r="I125" s="74"/>
      <c r="J125" s="74"/>
    </row>
    <row r="126" spans="2:10" x14ac:dyDescent="0.25">
      <c r="B126" s="74"/>
      <c r="C126" s="74"/>
      <c r="D126" s="74"/>
      <c r="E126" s="74"/>
      <c r="F126" s="74"/>
      <c r="G126" s="74"/>
      <c r="H126" s="74"/>
      <c r="I126" s="74"/>
      <c r="J126" s="74"/>
    </row>
    <row r="127" spans="2:10" x14ac:dyDescent="0.25">
      <c r="B127" s="74"/>
      <c r="C127" s="74"/>
      <c r="D127" s="74"/>
      <c r="E127" s="74"/>
      <c r="F127" s="74"/>
      <c r="G127" s="74"/>
      <c r="H127" s="74"/>
      <c r="I127" s="74"/>
      <c r="J127" s="74"/>
    </row>
    <row r="128" spans="2:10" x14ac:dyDescent="0.25">
      <c r="B128" s="74"/>
      <c r="C128" s="74"/>
      <c r="D128" s="74"/>
      <c r="E128" s="74"/>
      <c r="F128" s="74"/>
      <c r="G128" s="74"/>
      <c r="H128" s="74"/>
      <c r="I128" s="74"/>
      <c r="J128" s="74"/>
    </row>
    <row r="129" spans="2:10" x14ac:dyDescent="0.25">
      <c r="B129" s="74"/>
      <c r="C129" s="74"/>
      <c r="D129" s="74"/>
      <c r="E129" s="74"/>
      <c r="F129" s="74"/>
      <c r="G129" s="74"/>
      <c r="H129" s="74"/>
      <c r="I129" s="74"/>
      <c r="J129" s="74"/>
    </row>
    <row r="130" spans="2:10" x14ac:dyDescent="0.25">
      <c r="B130" s="74"/>
      <c r="C130" s="74"/>
      <c r="D130" s="74"/>
      <c r="E130" s="74"/>
      <c r="F130" s="74"/>
      <c r="G130" s="74"/>
      <c r="H130" s="74"/>
      <c r="I130" s="74"/>
      <c r="J130" s="74"/>
    </row>
    <row r="131" spans="2:10" x14ac:dyDescent="0.25">
      <c r="B131" s="74"/>
      <c r="C131" s="74"/>
      <c r="D131" s="74"/>
      <c r="E131" s="74"/>
      <c r="F131" s="74"/>
      <c r="G131" s="74"/>
      <c r="H131" s="74"/>
      <c r="I131" s="74"/>
      <c r="J131" s="74"/>
    </row>
    <row r="132" spans="2:10" x14ac:dyDescent="0.25">
      <c r="B132" s="74"/>
      <c r="C132" s="74"/>
      <c r="D132" s="74"/>
      <c r="E132" s="74"/>
      <c r="F132" s="74"/>
      <c r="G132" s="74"/>
      <c r="H132" s="74"/>
      <c r="I132" s="74"/>
      <c r="J132" s="74"/>
    </row>
    <row r="133" spans="2:10" x14ac:dyDescent="0.25">
      <c r="B133" s="74"/>
      <c r="C133" s="74"/>
      <c r="D133" s="74"/>
      <c r="E133" s="74"/>
      <c r="F133" s="74"/>
      <c r="G133" s="74"/>
      <c r="H133" s="74"/>
      <c r="I133" s="74"/>
      <c r="J133" s="74"/>
    </row>
    <row r="134" spans="2:10" x14ac:dyDescent="0.25">
      <c r="B134" s="74"/>
      <c r="C134" s="74"/>
      <c r="D134" s="74"/>
      <c r="E134" s="74"/>
      <c r="F134" s="74"/>
      <c r="G134" s="74"/>
      <c r="H134" s="74"/>
      <c r="I134" s="74"/>
      <c r="J134" s="74"/>
    </row>
    <row r="135" spans="2:10" x14ac:dyDescent="0.25">
      <c r="B135" s="74"/>
      <c r="C135" s="74"/>
      <c r="D135" s="74"/>
      <c r="E135" s="74"/>
      <c r="F135" s="74"/>
      <c r="G135" s="74"/>
      <c r="H135" s="74"/>
      <c r="I135" s="74"/>
      <c r="J135" s="74"/>
    </row>
    <row r="136" spans="2:10" x14ac:dyDescent="0.25">
      <c r="B136" s="74"/>
      <c r="C136" s="74"/>
      <c r="D136" s="74"/>
      <c r="E136" s="74"/>
      <c r="F136" s="74"/>
      <c r="G136" s="74"/>
      <c r="H136" s="74"/>
      <c r="I136" s="74"/>
      <c r="J136" s="74"/>
    </row>
    <row r="137" spans="2:10" x14ac:dyDescent="0.25">
      <c r="B137" s="74"/>
      <c r="C137" s="74"/>
      <c r="D137" s="74"/>
      <c r="E137" s="74"/>
      <c r="F137" s="74"/>
      <c r="G137" s="74"/>
      <c r="H137" s="74"/>
      <c r="I137" s="74"/>
      <c r="J137" s="74"/>
    </row>
    <row r="138" spans="2:10" x14ac:dyDescent="0.25">
      <c r="B138" s="74"/>
      <c r="C138" s="74"/>
      <c r="D138" s="74"/>
      <c r="E138" s="74"/>
      <c r="F138" s="74"/>
      <c r="G138" s="74"/>
      <c r="H138" s="74"/>
      <c r="I138" s="74"/>
      <c r="J138" s="74"/>
    </row>
    <row r="139" spans="2:10" x14ac:dyDescent="0.25">
      <c r="B139" s="74"/>
      <c r="C139" s="74"/>
      <c r="D139" s="74"/>
      <c r="E139" s="74"/>
      <c r="F139" s="74"/>
      <c r="G139" s="74"/>
      <c r="H139" s="74"/>
      <c r="I139" s="74"/>
      <c r="J139" s="74"/>
    </row>
    <row r="140" spans="2:10" x14ac:dyDescent="0.25">
      <c r="B140" s="74"/>
      <c r="C140" s="74"/>
      <c r="D140" s="74"/>
      <c r="E140" s="74"/>
      <c r="F140" s="74"/>
      <c r="G140" s="74"/>
      <c r="H140" s="74"/>
      <c r="I140" s="74"/>
      <c r="J140" s="74"/>
    </row>
    <row r="141" spans="2:10" x14ac:dyDescent="0.25">
      <c r="B141" s="74"/>
      <c r="C141" s="74"/>
      <c r="D141" s="74"/>
      <c r="E141" s="74"/>
      <c r="F141" s="74"/>
      <c r="G141" s="74"/>
      <c r="H141" s="74"/>
      <c r="I141" s="74"/>
      <c r="J141" s="74"/>
    </row>
    <row r="142" spans="2:10" x14ac:dyDescent="0.25">
      <c r="B142" s="74"/>
      <c r="C142" s="74"/>
      <c r="D142" s="74"/>
      <c r="E142" s="74"/>
      <c r="F142" s="74"/>
      <c r="G142" s="74"/>
      <c r="H142" s="74"/>
      <c r="I142" s="74"/>
      <c r="J142" s="74"/>
    </row>
    <row r="143" spans="2:10" x14ac:dyDescent="0.25">
      <c r="B143" s="74"/>
      <c r="C143" s="74"/>
      <c r="D143" s="74"/>
      <c r="E143" s="74"/>
      <c r="F143" s="74"/>
      <c r="G143" s="74"/>
      <c r="H143" s="74"/>
      <c r="I143" s="74"/>
      <c r="J143" s="74"/>
    </row>
    <row r="144" spans="2:10" x14ac:dyDescent="0.25">
      <c r="B144" s="74"/>
      <c r="C144" s="74"/>
      <c r="D144" s="74"/>
      <c r="E144" s="74"/>
      <c r="F144" s="74"/>
      <c r="G144" s="74"/>
      <c r="H144" s="74"/>
      <c r="I144" s="74"/>
      <c r="J144" s="74"/>
    </row>
    <row r="145" spans="2:10" x14ac:dyDescent="0.25">
      <c r="B145" s="74"/>
      <c r="C145" s="74"/>
      <c r="D145" s="74"/>
      <c r="E145" s="74"/>
      <c r="F145" s="74"/>
      <c r="G145" s="74"/>
      <c r="H145" s="74"/>
      <c r="I145" s="74"/>
      <c r="J145" s="74"/>
    </row>
    <row r="146" spans="2:10" x14ac:dyDescent="0.25">
      <c r="B146" s="74"/>
      <c r="C146" s="74"/>
      <c r="D146" s="74"/>
      <c r="E146" s="74"/>
      <c r="F146" s="74"/>
      <c r="G146" s="74"/>
      <c r="H146" s="74"/>
      <c r="I146" s="74"/>
      <c r="J146" s="74"/>
    </row>
    <row r="147" spans="2:10" x14ac:dyDescent="0.25">
      <c r="B147" s="74"/>
      <c r="C147" s="74"/>
      <c r="D147" s="74"/>
      <c r="E147" s="74"/>
      <c r="F147" s="74"/>
      <c r="G147" s="74"/>
      <c r="H147" s="74"/>
      <c r="I147" s="74"/>
      <c r="J147" s="74"/>
    </row>
    <row r="148" spans="2:10" x14ac:dyDescent="0.25">
      <c r="B148" s="74"/>
      <c r="C148" s="74"/>
      <c r="D148" s="74"/>
      <c r="E148" s="74"/>
      <c r="F148" s="74"/>
      <c r="G148" s="74"/>
      <c r="H148" s="74"/>
      <c r="I148" s="74"/>
      <c r="J148" s="74"/>
    </row>
    <row r="149" spans="2:10" x14ac:dyDescent="0.25">
      <c r="B149" s="74"/>
      <c r="C149" s="74"/>
      <c r="D149" s="74"/>
      <c r="E149" s="74"/>
      <c r="F149" s="74"/>
      <c r="G149" s="74"/>
      <c r="H149" s="74"/>
      <c r="I149" s="74"/>
      <c r="J149" s="74"/>
    </row>
    <row r="150" spans="2:10" x14ac:dyDescent="0.25">
      <c r="B150" s="74"/>
      <c r="C150" s="74"/>
      <c r="D150" s="74"/>
      <c r="E150" s="74"/>
      <c r="F150" s="74"/>
      <c r="G150" s="74"/>
      <c r="H150" s="74"/>
      <c r="I150" s="74"/>
      <c r="J150" s="74"/>
    </row>
    <row r="151" spans="2:10" x14ac:dyDescent="0.25">
      <c r="B151" s="74"/>
      <c r="C151" s="74"/>
      <c r="D151" s="74"/>
      <c r="E151" s="74"/>
      <c r="F151" s="74"/>
      <c r="G151" s="74"/>
      <c r="H151" s="74"/>
      <c r="I151" s="74"/>
      <c r="J151" s="74"/>
    </row>
    <row r="152" spans="2:10" x14ac:dyDescent="0.25">
      <c r="B152" s="74"/>
      <c r="C152" s="74"/>
      <c r="D152" s="74"/>
      <c r="E152" s="74"/>
      <c r="F152" s="74"/>
      <c r="G152" s="74"/>
      <c r="H152" s="74"/>
      <c r="I152" s="74"/>
      <c r="J152" s="74"/>
    </row>
    <row r="153" spans="2:10" x14ac:dyDescent="0.25">
      <c r="B153" s="74"/>
      <c r="C153" s="74"/>
      <c r="D153" s="74"/>
      <c r="E153" s="74"/>
      <c r="F153" s="74"/>
      <c r="G153" s="74"/>
      <c r="H153" s="74"/>
      <c r="I153" s="74"/>
      <c r="J153" s="74"/>
    </row>
    <row r="154" spans="2:10" x14ac:dyDescent="0.25">
      <c r="B154" s="74"/>
      <c r="C154" s="74"/>
      <c r="D154" s="74"/>
      <c r="E154" s="74"/>
      <c r="F154" s="74"/>
      <c r="G154" s="74"/>
      <c r="H154" s="74"/>
      <c r="I154" s="74"/>
      <c r="J154" s="74"/>
    </row>
    <row r="155" spans="2:10" x14ac:dyDescent="0.25">
      <c r="B155" s="74"/>
      <c r="C155" s="74"/>
      <c r="D155" s="74"/>
      <c r="E155" s="74"/>
      <c r="F155" s="74"/>
      <c r="G155" s="74"/>
      <c r="H155" s="74"/>
      <c r="I155" s="74"/>
      <c r="J155" s="74"/>
    </row>
    <row r="156" spans="2:10" x14ac:dyDescent="0.25">
      <c r="B156" s="74"/>
      <c r="C156" s="74"/>
      <c r="D156" s="74"/>
      <c r="E156" s="74"/>
      <c r="F156" s="74"/>
      <c r="G156" s="74"/>
      <c r="H156" s="74"/>
      <c r="I156" s="74"/>
      <c r="J156" s="74"/>
    </row>
    <row r="157" spans="2:10" x14ac:dyDescent="0.25">
      <c r="B157" s="74"/>
      <c r="C157" s="74"/>
      <c r="D157" s="74"/>
      <c r="E157" s="74"/>
      <c r="F157" s="74"/>
      <c r="G157" s="74"/>
      <c r="H157" s="74"/>
      <c r="I157" s="74"/>
      <c r="J157" s="74"/>
    </row>
    <row r="158" spans="2:10" x14ac:dyDescent="0.25">
      <c r="B158" s="74"/>
      <c r="C158" s="74"/>
      <c r="D158" s="74"/>
      <c r="E158" s="74"/>
      <c r="F158" s="74"/>
      <c r="G158" s="74"/>
      <c r="H158" s="74"/>
      <c r="I158" s="74"/>
      <c r="J158" s="74"/>
    </row>
    <row r="159" spans="2:10" x14ac:dyDescent="0.25">
      <c r="B159" s="74"/>
      <c r="C159" s="74"/>
      <c r="D159" s="74"/>
      <c r="E159" s="74"/>
      <c r="F159" s="74"/>
      <c r="G159" s="74"/>
      <c r="H159" s="74"/>
      <c r="I159" s="74"/>
      <c r="J159" s="74"/>
    </row>
    <row r="160" spans="2:10" x14ac:dyDescent="0.25">
      <c r="B160" s="74"/>
      <c r="C160" s="74"/>
      <c r="D160" s="74"/>
      <c r="E160" s="74"/>
      <c r="F160" s="74"/>
      <c r="G160" s="74"/>
      <c r="H160" s="74"/>
      <c r="I160" s="74"/>
      <c r="J160" s="74"/>
    </row>
    <row r="161" spans="2:10" x14ac:dyDescent="0.25">
      <c r="B161" s="74"/>
      <c r="C161" s="74"/>
      <c r="D161" s="74"/>
      <c r="E161" s="74"/>
      <c r="F161" s="74"/>
      <c r="G161" s="74"/>
      <c r="H161" s="74"/>
      <c r="I161" s="74"/>
      <c r="J161" s="74"/>
    </row>
    <row r="162" spans="2:10" x14ac:dyDescent="0.25">
      <c r="B162" s="74"/>
      <c r="C162" s="74"/>
      <c r="D162" s="74"/>
      <c r="E162" s="74"/>
      <c r="F162" s="74"/>
      <c r="G162" s="74"/>
      <c r="H162" s="74"/>
      <c r="I162" s="74"/>
      <c r="J162" s="74"/>
    </row>
    <row r="163" spans="2:10" x14ac:dyDescent="0.25">
      <c r="B163" s="74"/>
      <c r="C163" s="74"/>
      <c r="D163" s="74"/>
      <c r="E163" s="74"/>
      <c r="F163" s="74"/>
      <c r="G163" s="74"/>
      <c r="H163" s="74"/>
      <c r="I163" s="74"/>
      <c r="J163" s="74"/>
    </row>
    <row r="164" spans="2:10" x14ac:dyDescent="0.25">
      <c r="B164" s="74"/>
      <c r="C164" s="74"/>
      <c r="D164" s="74"/>
      <c r="E164" s="74"/>
      <c r="F164" s="74"/>
      <c r="G164" s="74"/>
      <c r="H164" s="74"/>
      <c r="I164" s="74"/>
      <c r="J164" s="74"/>
    </row>
    <row r="165" spans="2:10" x14ac:dyDescent="0.25">
      <c r="B165" s="74"/>
      <c r="C165" s="74"/>
      <c r="D165" s="74"/>
      <c r="E165" s="74"/>
      <c r="F165" s="74"/>
      <c r="G165" s="74"/>
      <c r="H165" s="74"/>
      <c r="I165" s="74"/>
      <c r="J165" s="74"/>
    </row>
    <row r="166" spans="2:10" x14ac:dyDescent="0.25">
      <c r="B166" s="74"/>
      <c r="C166" s="74"/>
      <c r="D166" s="74"/>
      <c r="E166" s="74"/>
      <c r="F166" s="74"/>
      <c r="G166" s="74"/>
      <c r="H166" s="74"/>
      <c r="I166" s="74"/>
      <c r="J166" s="74"/>
    </row>
    <row r="167" spans="2:10" x14ac:dyDescent="0.25">
      <c r="B167" s="74"/>
      <c r="C167" s="74"/>
      <c r="D167" s="74"/>
      <c r="E167" s="74"/>
      <c r="F167" s="74"/>
      <c r="G167" s="74"/>
      <c r="H167" s="74"/>
      <c r="I167" s="74"/>
      <c r="J167" s="74"/>
    </row>
    <row r="168" spans="2:10" x14ac:dyDescent="0.25">
      <c r="B168" s="74"/>
      <c r="C168" s="74"/>
      <c r="D168" s="74"/>
      <c r="E168" s="74"/>
      <c r="F168" s="74"/>
      <c r="G168" s="74"/>
      <c r="H168" s="74"/>
      <c r="I168" s="74"/>
      <c r="J168" s="74"/>
    </row>
    <row r="169" spans="2:10" x14ac:dyDescent="0.25">
      <c r="B169" s="74"/>
      <c r="C169" s="74"/>
      <c r="D169" s="74"/>
      <c r="E169" s="74"/>
      <c r="F169" s="74"/>
      <c r="G169" s="74"/>
      <c r="H169" s="74"/>
      <c r="I169" s="74"/>
      <c r="J169" s="74"/>
    </row>
    <row r="170" spans="2:10" x14ac:dyDescent="0.25">
      <c r="B170" s="74"/>
      <c r="C170" s="74"/>
      <c r="D170" s="74"/>
      <c r="E170" s="74"/>
      <c r="F170" s="74"/>
      <c r="G170" s="74"/>
      <c r="H170" s="74"/>
      <c r="I170" s="74"/>
      <c r="J170" s="74"/>
    </row>
    <row r="171" spans="2:10" x14ac:dyDescent="0.25">
      <c r="B171" s="74"/>
      <c r="C171" s="74"/>
      <c r="D171" s="74"/>
      <c r="E171" s="74"/>
      <c r="F171" s="74"/>
      <c r="G171" s="74"/>
      <c r="H171" s="74"/>
      <c r="I171" s="74"/>
      <c r="J171" s="74"/>
    </row>
    <row r="172" spans="2:10" x14ac:dyDescent="0.25">
      <c r="B172" s="74"/>
      <c r="C172" s="74"/>
      <c r="D172" s="74"/>
      <c r="E172" s="74"/>
      <c r="F172" s="74"/>
      <c r="G172" s="74"/>
      <c r="H172" s="74"/>
      <c r="I172" s="74"/>
      <c r="J172" s="74"/>
    </row>
    <row r="173" spans="2:10" x14ac:dyDescent="0.25">
      <c r="B173" s="74"/>
      <c r="C173" s="74"/>
      <c r="D173" s="74"/>
      <c r="E173" s="74"/>
      <c r="F173" s="74"/>
      <c r="G173" s="74"/>
      <c r="H173" s="74"/>
      <c r="I173" s="74"/>
      <c r="J173" s="74"/>
    </row>
    <row r="174" spans="2:10" x14ac:dyDescent="0.25">
      <c r="B174" s="74"/>
      <c r="C174" s="74"/>
      <c r="D174" s="74"/>
      <c r="E174" s="74"/>
      <c r="F174" s="74"/>
      <c r="G174" s="74"/>
      <c r="H174" s="74"/>
      <c r="I174" s="74"/>
      <c r="J174" s="74"/>
    </row>
    <row r="175" spans="2:10" x14ac:dyDescent="0.25">
      <c r="B175" s="74"/>
      <c r="C175" s="74"/>
      <c r="D175" s="74"/>
      <c r="E175" s="74"/>
      <c r="F175" s="74"/>
      <c r="G175" s="74"/>
      <c r="H175" s="74"/>
      <c r="I175" s="74"/>
      <c r="J175" s="74"/>
    </row>
    <row r="176" spans="2:10" x14ac:dyDescent="0.25">
      <c r="B176" s="74"/>
      <c r="C176" s="74"/>
      <c r="D176" s="74"/>
      <c r="E176" s="74"/>
      <c r="F176" s="74"/>
      <c r="G176" s="74"/>
      <c r="H176" s="74"/>
      <c r="I176" s="74"/>
      <c r="J176" s="74"/>
    </row>
    <row r="177" spans="2:10" x14ac:dyDescent="0.25">
      <c r="B177" s="74"/>
      <c r="C177" s="74"/>
      <c r="D177" s="74"/>
      <c r="E177" s="74"/>
      <c r="F177" s="74"/>
      <c r="G177" s="74"/>
      <c r="H177" s="74"/>
      <c r="I177" s="74"/>
      <c r="J177" s="74"/>
    </row>
    <row r="178" spans="2:10" x14ac:dyDescent="0.25">
      <c r="B178" s="74"/>
      <c r="C178" s="74"/>
      <c r="D178" s="74"/>
      <c r="E178" s="74"/>
      <c r="F178" s="74"/>
      <c r="G178" s="74"/>
      <c r="H178" s="74"/>
      <c r="I178" s="74"/>
      <c r="J178" s="74"/>
    </row>
    <row r="179" spans="2:10" x14ac:dyDescent="0.25">
      <c r="B179" s="74"/>
      <c r="C179" s="74"/>
      <c r="D179" s="74"/>
      <c r="E179" s="74"/>
      <c r="F179" s="74"/>
      <c r="G179" s="74"/>
      <c r="H179" s="74"/>
      <c r="I179" s="74"/>
      <c r="J179" s="74"/>
    </row>
    <row r="180" spans="2:10" x14ac:dyDescent="0.25">
      <c r="B180" s="74"/>
      <c r="C180" s="74"/>
      <c r="D180" s="74"/>
      <c r="E180" s="74"/>
      <c r="F180" s="74"/>
      <c r="G180" s="74"/>
      <c r="H180" s="74"/>
      <c r="I180" s="74"/>
      <c r="J180" s="74"/>
    </row>
    <row r="181" spans="2:10" x14ac:dyDescent="0.25">
      <c r="B181" s="74"/>
      <c r="C181" s="74"/>
      <c r="D181" s="74"/>
      <c r="E181" s="74"/>
      <c r="F181" s="74"/>
      <c r="G181" s="74"/>
      <c r="H181" s="74"/>
      <c r="I181" s="74"/>
      <c r="J181" s="74"/>
    </row>
    <row r="182" spans="2:10" x14ac:dyDescent="0.25">
      <c r="B182" s="74"/>
      <c r="C182" s="74"/>
      <c r="D182" s="74"/>
      <c r="E182" s="74"/>
      <c r="F182" s="74"/>
      <c r="G182" s="74"/>
      <c r="H182" s="74"/>
      <c r="I182" s="74"/>
      <c r="J182" s="74"/>
    </row>
    <row r="183" spans="2:10" x14ac:dyDescent="0.25">
      <c r="B183" s="74"/>
      <c r="C183" s="74"/>
      <c r="D183" s="74"/>
      <c r="E183" s="74"/>
      <c r="F183" s="74"/>
      <c r="G183" s="74"/>
      <c r="H183" s="74"/>
      <c r="I183" s="74"/>
      <c r="J183" s="74"/>
    </row>
    <row r="184" spans="2:10" x14ac:dyDescent="0.25">
      <c r="B184" s="74"/>
      <c r="C184" s="74"/>
      <c r="D184" s="74"/>
      <c r="E184" s="74"/>
      <c r="F184" s="74"/>
      <c r="G184" s="74"/>
      <c r="H184" s="74"/>
      <c r="I184" s="74"/>
      <c r="J184" s="74"/>
    </row>
    <row r="185" spans="2:10" x14ac:dyDescent="0.25">
      <c r="B185" s="74"/>
      <c r="C185" s="74"/>
      <c r="D185" s="74"/>
      <c r="E185" s="74"/>
      <c r="F185" s="74"/>
      <c r="G185" s="74"/>
      <c r="H185" s="74"/>
      <c r="I185" s="74"/>
      <c r="J185" s="74"/>
    </row>
    <row r="186" spans="2:10" x14ac:dyDescent="0.25">
      <c r="B186" s="74"/>
      <c r="C186" s="74"/>
      <c r="D186" s="74"/>
      <c r="E186" s="74"/>
      <c r="F186" s="74"/>
      <c r="G186" s="74"/>
      <c r="H186" s="74"/>
      <c r="I186" s="74"/>
      <c r="J186" s="74"/>
    </row>
    <row r="187" spans="2:10" x14ac:dyDescent="0.25">
      <c r="B187" s="74"/>
      <c r="C187" s="74"/>
      <c r="D187" s="74"/>
      <c r="E187" s="74"/>
      <c r="F187" s="74"/>
      <c r="G187" s="74"/>
      <c r="H187" s="74"/>
      <c r="I187" s="74"/>
      <c r="J187" s="74"/>
    </row>
    <row r="188" spans="2:10" x14ac:dyDescent="0.25">
      <c r="B188" s="74"/>
      <c r="C188" s="74"/>
      <c r="D188" s="74"/>
      <c r="E188" s="74"/>
      <c r="F188" s="74"/>
      <c r="G188" s="74"/>
      <c r="H188" s="74"/>
      <c r="I188" s="74"/>
      <c r="J188" s="74"/>
    </row>
    <row r="189" spans="2:10" x14ac:dyDescent="0.25">
      <c r="B189" s="74"/>
      <c r="C189" s="74"/>
      <c r="D189" s="74"/>
      <c r="E189" s="74"/>
      <c r="F189" s="74"/>
      <c r="G189" s="74"/>
      <c r="H189" s="74"/>
      <c r="I189" s="74"/>
      <c r="J189" s="74"/>
    </row>
    <row r="190" spans="2:10" x14ac:dyDescent="0.25">
      <c r="B190" s="74"/>
      <c r="C190" s="74"/>
      <c r="D190" s="74"/>
      <c r="E190" s="74"/>
      <c r="F190" s="74"/>
      <c r="G190" s="74"/>
      <c r="H190" s="74"/>
      <c r="I190" s="74"/>
      <c r="J190" s="74"/>
    </row>
    <row r="191" spans="2:10" x14ac:dyDescent="0.25">
      <c r="B191" s="74"/>
      <c r="C191" s="74"/>
      <c r="D191" s="74"/>
      <c r="E191" s="74"/>
      <c r="F191" s="74"/>
      <c r="G191" s="74"/>
      <c r="H191" s="74"/>
      <c r="I191" s="74"/>
      <c r="J191" s="74"/>
    </row>
    <row r="192" spans="2:10" x14ac:dyDescent="0.25">
      <c r="B192" s="74"/>
      <c r="C192" s="74"/>
      <c r="D192" s="74"/>
      <c r="E192" s="74"/>
      <c r="F192" s="74"/>
      <c r="G192" s="74"/>
      <c r="H192" s="74"/>
      <c r="I192" s="74"/>
      <c r="J192" s="74"/>
    </row>
    <row r="193" spans="2:10" x14ac:dyDescent="0.25">
      <c r="B193" s="74"/>
      <c r="C193" s="74"/>
      <c r="D193" s="74"/>
      <c r="E193" s="74"/>
      <c r="F193" s="74"/>
      <c r="G193" s="74"/>
      <c r="H193" s="74"/>
      <c r="I193" s="74"/>
      <c r="J193" s="74"/>
    </row>
    <row r="194" spans="2:10" x14ac:dyDescent="0.25">
      <c r="B194" s="74"/>
      <c r="C194" s="74"/>
      <c r="D194" s="74"/>
      <c r="E194" s="74"/>
      <c r="F194" s="74"/>
      <c r="G194" s="74"/>
      <c r="H194" s="74"/>
      <c r="I194" s="74"/>
      <c r="J194" s="74"/>
    </row>
    <row r="195" spans="2:10" x14ac:dyDescent="0.25">
      <c r="B195" s="74"/>
      <c r="C195" s="74"/>
      <c r="D195" s="74"/>
      <c r="E195" s="74"/>
      <c r="F195" s="74"/>
      <c r="G195" s="74"/>
      <c r="H195" s="74"/>
      <c r="I195" s="74"/>
      <c r="J195" s="74"/>
    </row>
    <row r="196" spans="2:10" x14ac:dyDescent="0.25">
      <c r="B196" s="74"/>
      <c r="C196" s="74"/>
      <c r="D196" s="74"/>
      <c r="E196" s="74"/>
      <c r="F196" s="74"/>
      <c r="G196" s="74"/>
      <c r="H196" s="74"/>
      <c r="I196" s="74"/>
      <c r="J196" s="74"/>
    </row>
    <row r="197" spans="2:10" x14ac:dyDescent="0.25">
      <c r="B197" s="74"/>
      <c r="C197" s="74"/>
      <c r="D197" s="74"/>
      <c r="E197" s="74"/>
      <c r="F197" s="74"/>
      <c r="G197" s="74"/>
      <c r="H197" s="74"/>
      <c r="I197" s="74"/>
      <c r="J197" s="74"/>
    </row>
    <row r="198" spans="2:10" x14ac:dyDescent="0.25">
      <c r="B198" s="74"/>
      <c r="C198" s="74"/>
      <c r="D198" s="74"/>
      <c r="E198" s="74"/>
      <c r="F198" s="74"/>
      <c r="G198" s="74"/>
      <c r="H198" s="74"/>
      <c r="I198" s="74"/>
      <c r="J198" s="74"/>
    </row>
    <row r="199" spans="2:10" x14ac:dyDescent="0.25">
      <c r="B199" s="74"/>
      <c r="C199" s="74"/>
      <c r="D199" s="74"/>
      <c r="E199" s="74"/>
      <c r="F199" s="74"/>
      <c r="G199" s="74"/>
      <c r="H199" s="74"/>
      <c r="I199" s="74"/>
      <c r="J199" s="74"/>
    </row>
    <row r="200" spans="2:10" x14ac:dyDescent="0.25">
      <c r="B200" s="74"/>
      <c r="C200" s="74"/>
      <c r="D200" s="74"/>
      <c r="E200" s="74"/>
      <c r="F200" s="74"/>
      <c r="G200" s="74"/>
      <c r="H200" s="74"/>
      <c r="I200" s="74"/>
      <c r="J200" s="74"/>
    </row>
    <row r="201" spans="2:10" x14ac:dyDescent="0.25">
      <c r="B201" s="74"/>
      <c r="C201" s="74"/>
      <c r="D201" s="74"/>
      <c r="E201" s="74"/>
      <c r="F201" s="74"/>
      <c r="G201" s="74"/>
      <c r="H201" s="74"/>
      <c r="I201" s="74"/>
      <c r="J201" s="74"/>
    </row>
    <row r="202" spans="2:10" x14ac:dyDescent="0.25">
      <c r="B202" s="74"/>
      <c r="C202" s="74"/>
      <c r="D202" s="74"/>
      <c r="E202" s="74"/>
      <c r="F202" s="74"/>
      <c r="G202" s="74"/>
      <c r="H202" s="74"/>
      <c r="I202" s="74"/>
      <c r="J202" s="74"/>
    </row>
    <row r="203" spans="2:10" x14ac:dyDescent="0.25">
      <c r="B203" s="74"/>
      <c r="C203" s="74"/>
      <c r="D203" s="74"/>
      <c r="E203" s="74"/>
      <c r="F203" s="74"/>
      <c r="G203" s="74"/>
      <c r="H203" s="74"/>
      <c r="I203" s="74"/>
      <c r="J203" s="74"/>
    </row>
    <row r="204" spans="2:10" x14ac:dyDescent="0.25">
      <c r="B204" s="74"/>
      <c r="C204" s="74"/>
      <c r="D204" s="74"/>
      <c r="E204" s="74"/>
      <c r="F204" s="74"/>
      <c r="G204" s="74"/>
      <c r="H204" s="74"/>
      <c r="I204" s="74"/>
      <c r="J204" s="74"/>
    </row>
    <row r="205" spans="2:10" x14ac:dyDescent="0.25">
      <c r="B205" s="74"/>
      <c r="C205" s="74"/>
      <c r="D205" s="74"/>
      <c r="E205" s="74"/>
      <c r="F205" s="74"/>
      <c r="G205" s="74"/>
      <c r="H205" s="74"/>
      <c r="I205" s="74"/>
      <c r="J205" s="74"/>
    </row>
    <row r="206" spans="2:10" ht="18.75" x14ac:dyDescent="0.3">
      <c r="B206" s="73" t="str">
        <f>CONCATENATE($C$10," ",$D$10)</f>
        <v>3. Kostenlose Version vers. Premiumversion</v>
      </c>
      <c r="C206" s="74"/>
      <c r="D206" s="74"/>
      <c r="E206" s="74"/>
      <c r="F206" s="74"/>
      <c r="G206" s="74"/>
      <c r="H206" s="74"/>
      <c r="I206" s="74"/>
      <c r="J206" s="74"/>
    </row>
    <row r="207" spans="2:10" x14ac:dyDescent="0.25">
      <c r="B207" s="74"/>
      <c r="C207" s="74"/>
      <c r="D207" s="74"/>
      <c r="E207" s="74"/>
      <c r="F207" s="74"/>
      <c r="G207" s="74"/>
      <c r="H207" s="74"/>
      <c r="I207" s="74"/>
      <c r="J207" s="74"/>
    </row>
    <row r="208" spans="2:10" ht="15.75" x14ac:dyDescent="0.25">
      <c r="B208" s="74"/>
      <c r="C208" s="85" t="s">
        <v>43</v>
      </c>
      <c r="D208" s="83"/>
      <c r="E208" s="83"/>
      <c r="F208" s="83"/>
      <c r="G208" s="83"/>
      <c r="H208" s="83"/>
      <c r="I208" s="83"/>
      <c r="J208" s="83"/>
    </row>
    <row r="209" spans="2:10" ht="9" customHeight="1" x14ac:dyDescent="0.25">
      <c r="B209" s="74"/>
      <c r="C209" s="83"/>
      <c r="D209" s="83"/>
      <c r="E209" s="83"/>
      <c r="F209" s="83"/>
      <c r="G209" s="83"/>
      <c r="H209" s="83"/>
      <c r="I209" s="83"/>
      <c r="J209" s="83"/>
    </row>
    <row r="210" spans="2:10" ht="15.75" x14ac:dyDescent="0.25">
      <c r="B210" s="74"/>
      <c r="C210" s="89" t="s">
        <v>44</v>
      </c>
      <c r="D210" s="83"/>
      <c r="E210" s="83"/>
      <c r="F210" s="83"/>
      <c r="G210" s="83"/>
      <c r="H210" s="83"/>
      <c r="I210" s="83"/>
      <c r="J210" s="83"/>
    </row>
    <row r="211" spans="2:10" ht="15.75" x14ac:dyDescent="0.25">
      <c r="B211" s="74"/>
      <c r="C211" s="89" t="s">
        <v>45</v>
      </c>
      <c r="D211" s="83"/>
      <c r="E211" s="83"/>
      <c r="F211" s="83"/>
      <c r="G211" s="83"/>
      <c r="H211" s="83"/>
      <c r="I211" s="83"/>
      <c r="J211" s="83"/>
    </row>
    <row r="212" spans="2:10" ht="15.75" x14ac:dyDescent="0.25">
      <c r="B212" s="74"/>
      <c r="C212" s="89" t="s">
        <v>46</v>
      </c>
      <c r="D212" s="83"/>
      <c r="E212" s="83"/>
      <c r="F212" s="83"/>
      <c r="G212" s="83"/>
      <c r="H212" s="83"/>
      <c r="I212" s="83"/>
      <c r="J212" s="83"/>
    </row>
    <row r="213" spans="2:10" ht="15.75" x14ac:dyDescent="0.25">
      <c r="B213" s="74"/>
      <c r="C213" s="89" t="s">
        <v>96</v>
      </c>
      <c r="D213" s="83"/>
      <c r="E213" s="83"/>
      <c r="F213" s="83"/>
      <c r="G213" s="83"/>
      <c r="H213" s="83"/>
      <c r="I213" s="83"/>
      <c r="J213" s="83"/>
    </row>
    <row r="214" spans="2:10" customFormat="1" ht="15.75" x14ac:dyDescent="0.25">
      <c r="B214" s="117"/>
      <c r="C214" s="118"/>
      <c r="D214" s="119" t="s">
        <v>95</v>
      </c>
      <c r="E214" s="117"/>
      <c r="F214" s="117"/>
      <c r="G214" s="117"/>
      <c r="H214" s="117"/>
      <c r="I214" s="117"/>
      <c r="J214" s="117"/>
    </row>
    <row r="215" spans="2:10" ht="15.75" x14ac:dyDescent="0.25">
      <c r="B215" s="74"/>
      <c r="C215" s="89" t="s">
        <v>97</v>
      </c>
      <c r="D215" s="83"/>
      <c r="E215" s="83"/>
      <c r="F215" s="83"/>
      <c r="G215" s="83"/>
      <c r="H215" s="83"/>
      <c r="I215" s="83"/>
      <c r="J215" s="83"/>
    </row>
    <row r="216" spans="2:10" ht="15.75" x14ac:dyDescent="0.25">
      <c r="B216" s="74"/>
      <c r="C216" s="89" t="s">
        <v>47</v>
      </c>
      <c r="D216" s="83"/>
      <c r="E216" s="83"/>
      <c r="F216" s="83"/>
      <c r="G216" s="83"/>
      <c r="H216" s="83"/>
      <c r="I216" s="83"/>
      <c r="J216" s="83"/>
    </row>
    <row r="217" spans="2:10" ht="15.75" x14ac:dyDescent="0.25">
      <c r="B217" s="74"/>
      <c r="C217" s="90"/>
      <c r="D217" s="120" t="s">
        <v>48</v>
      </c>
      <c r="E217" s="83"/>
      <c r="F217" s="83"/>
      <c r="G217" s="83"/>
      <c r="H217" s="83"/>
      <c r="I217" s="83"/>
      <c r="J217" s="83"/>
    </row>
    <row r="218" spans="2:10" ht="15.75" x14ac:dyDescent="0.25">
      <c r="B218" s="74"/>
      <c r="C218" s="89" t="s">
        <v>49</v>
      </c>
      <c r="D218" s="83"/>
      <c r="E218" s="83"/>
      <c r="F218" s="83"/>
      <c r="G218" s="83"/>
      <c r="H218" s="83"/>
      <c r="I218" s="83"/>
      <c r="J218" s="83"/>
    </row>
    <row r="219" spans="2:10" ht="15.75" x14ac:dyDescent="0.25">
      <c r="B219" s="74"/>
      <c r="C219" s="83"/>
      <c r="D219" s="83"/>
      <c r="E219" s="83"/>
      <c r="F219" s="83"/>
      <c r="G219" s="83"/>
      <c r="H219" s="83"/>
      <c r="I219" s="83"/>
      <c r="J219" s="83"/>
    </row>
    <row r="220" spans="2:10" ht="15.75" x14ac:dyDescent="0.25">
      <c r="B220" s="74"/>
      <c r="C220" s="85" t="s">
        <v>50</v>
      </c>
      <c r="D220" s="83"/>
      <c r="E220" s="83"/>
      <c r="F220" s="83"/>
      <c r="G220" s="83"/>
      <c r="H220" s="83"/>
      <c r="I220" s="83"/>
      <c r="J220" s="83"/>
    </row>
    <row r="221" spans="2:10" ht="8.25" customHeight="1" x14ac:dyDescent="0.25">
      <c r="B221" s="74"/>
      <c r="C221" s="83"/>
      <c r="D221" s="83"/>
      <c r="E221" s="83"/>
      <c r="F221" s="83"/>
      <c r="G221" s="83"/>
      <c r="H221" s="83"/>
      <c r="I221" s="83"/>
      <c r="J221" s="83"/>
    </row>
    <row r="222" spans="2:10" ht="15.75" x14ac:dyDescent="0.25">
      <c r="B222" s="74"/>
      <c r="C222" s="89" t="s">
        <v>51</v>
      </c>
      <c r="D222" s="83"/>
      <c r="E222" s="83"/>
      <c r="F222" s="83"/>
      <c r="G222" s="83"/>
      <c r="H222" s="83"/>
      <c r="I222" s="83"/>
      <c r="J222" s="83"/>
    </row>
    <row r="223" spans="2:10" ht="15.75" x14ac:dyDescent="0.25">
      <c r="B223" s="74"/>
      <c r="C223" s="89" t="s">
        <v>52</v>
      </c>
      <c r="D223" s="83"/>
      <c r="E223" s="83"/>
      <c r="F223" s="83"/>
      <c r="G223" s="83"/>
      <c r="H223" s="83"/>
      <c r="I223" s="83"/>
      <c r="J223" s="83"/>
    </row>
    <row r="224" spans="2:10" ht="15.75" x14ac:dyDescent="0.25">
      <c r="B224" s="74"/>
      <c r="C224" s="89" t="s">
        <v>85</v>
      </c>
      <c r="D224" s="83"/>
      <c r="E224" s="83"/>
      <c r="F224" s="83"/>
      <c r="G224" s="83"/>
      <c r="H224" s="83"/>
      <c r="I224" s="83"/>
      <c r="J224" s="83"/>
    </row>
    <row r="225" spans="2:10" ht="15.75" x14ac:dyDescent="0.25">
      <c r="B225" s="74"/>
      <c r="C225" s="83" t="s">
        <v>100</v>
      </c>
      <c r="D225" s="83"/>
      <c r="E225" s="83"/>
      <c r="F225" s="83"/>
      <c r="G225" s="83"/>
      <c r="H225" s="83"/>
      <c r="I225" s="83"/>
      <c r="J225" s="83"/>
    </row>
    <row r="226" spans="2:10" ht="15.75" x14ac:dyDescent="0.25">
      <c r="B226" s="74"/>
      <c r="C226" s="89"/>
      <c r="D226" s="83"/>
      <c r="E226" s="83"/>
      <c r="F226" s="83"/>
      <c r="G226" s="83"/>
      <c r="H226" s="83"/>
      <c r="I226" s="83"/>
      <c r="J226" s="83"/>
    </row>
    <row r="227" spans="2:10" ht="15.75" x14ac:dyDescent="0.25">
      <c r="B227" s="74"/>
      <c r="C227" s="89" t="s">
        <v>76</v>
      </c>
      <c r="D227" s="83"/>
      <c r="E227" s="83"/>
      <c r="F227" s="83"/>
      <c r="G227" s="83"/>
      <c r="H227" s="83"/>
      <c r="I227" s="83"/>
      <c r="J227" s="83"/>
    </row>
    <row r="228" spans="2:10" ht="15.75" x14ac:dyDescent="0.25">
      <c r="B228" s="74"/>
      <c r="C228" s="91" t="s">
        <v>30</v>
      </c>
      <c r="D228" s="96" t="s">
        <v>77</v>
      </c>
      <c r="E228" s="83"/>
      <c r="F228" s="83"/>
      <c r="G228" s="83"/>
      <c r="H228" s="83"/>
      <c r="I228" s="83"/>
      <c r="J228" s="83"/>
    </row>
    <row r="229" spans="2:10" ht="15.75" x14ac:dyDescent="0.25">
      <c r="B229" s="74"/>
      <c r="C229" s="91"/>
      <c r="D229" s="92" t="s">
        <v>84</v>
      </c>
      <c r="E229" s="83"/>
      <c r="F229" s="83"/>
      <c r="G229" s="83"/>
      <c r="H229" s="83"/>
      <c r="I229" s="83"/>
      <c r="J229" s="83"/>
    </row>
    <row r="230" spans="2:10" s="81" customFormat="1" ht="15.75" x14ac:dyDescent="0.25">
      <c r="B230" s="93"/>
      <c r="C230" s="91" t="s">
        <v>32</v>
      </c>
      <c r="D230" s="89" t="s">
        <v>53</v>
      </c>
      <c r="E230" s="89"/>
      <c r="F230" s="89"/>
      <c r="G230" s="89"/>
      <c r="H230" s="89"/>
      <c r="I230" s="89"/>
      <c r="J230" s="89"/>
    </row>
    <row r="231" spans="2:10" s="81" customFormat="1" ht="15.75" x14ac:dyDescent="0.25">
      <c r="B231" s="93"/>
      <c r="C231" s="91" t="s">
        <v>33</v>
      </c>
      <c r="D231" s="89" t="s">
        <v>54</v>
      </c>
      <c r="E231" s="89"/>
      <c r="F231" s="89"/>
      <c r="G231" s="89"/>
      <c r="H231" s="89"/>
      <c r="I231" s="89"/>
      <c r="J231" s="89"/>
    </row>
    <row r="232" spans="2:10" ht="15.75" x14ac:dyDescent="0.25">
      <c r="B232" s="74"/>
      <c r="C232" s="94"/>
      <c r="D232" s="83"/>
      <c r="E232" s="83"/>
      <c r="F232" s="83"/>
      <c r="G232" s="83"/>
      <c r="H232" s="83"/>
      <c r="I232" s="83"/>
      <c r="J232" s="83"/>
    </row>
    <row r="233" spans="2:10" ht="15.75" x14ac:dyDescent="0.25">
      <c r="B233" s="74"/>
      <c r="C233" s="95" t="s">
        <v>55</v>
      </c>
      <c r="D233" s="83"/>
      <c r="E233" s="83"/>
      <c r="F233" s="83"/>
      <c r="G233" s="83"/>
      <c r="H233" s="83"/>
      <c r="I233" s="83"/>
      <c r="J233" s="83"/>
    </row>
    <row r="234" spans="2:10" ht="15.75" x14ac:dyDescent="0.25">
      <c r="B234" s="74"/>
      <c r="C234" s="95" t="s">
        <v>56</v>
      </c>
      <c r="D234" s="83"/>
      <c r="E234" s="83"/>
      <c r="F234" s="83"/>
      <c r="G234" s="83"/>
      <c r="H234" s="83"/>
      <c r="I234" s="83"/>
      <c r="J234" s="83"/>
    </row>
    <row r="235" spans="2:10" ht="15.75" x14ac:dyDescent="0.25">
      <c r="B235" s="74"/>
      <c r="C235" s="95" t="s">
        <v>57</v>
      </c>
      <c r="D235" s="83"/>
      <c r="E235" s="83"/>
      <c r="F235" s="83"/>
      <c r="G235" s="83"/>
      <c r="H235" s="83"/>
      <c r="I235" s="83"/>
      <c r="J235" s="83"/>
    </row>
    <row r="236" spans="2:10" ht="15.75" x14ac:dyDescent="0.25">
      <c r="B236" s="74"/>
      <c r="C236" s="83"/>
      <c r="D236" s="74"/>
      <c r="E236" s="74"/>
      <c r="F236" s="74"/>
      <c r="G236" s="74"/>
      <c r="H236" s="74"/>
      <c r="I236" s="74"/>
      <c r="J236" s="74"/>
    </row>
    <row r="237" spans="2:10" x14ac:dyDescent="0.25">
      <c r="B237" s="74"/>
      <c r="C237" s="74"/>
      <c r="D237" s="74"/>
      <c r="E237" s="74"/>
      <c r="F237" s="74"/>
      <c r="G237" s="74"/>
      <c r="H237" s="74"/>
      <c r="I237" s="74"/>
      <c r="J237" s="74"/>
    </row>
    <row r="238" spans="2:10" x14ac:dyDescent="0.25">
      <c r="B238" s="74"/>
      <c r="C238" s="74"/>
      <c r="D238" s="74"/>
      <c r="E238" s="74"/>
      <c r="F238" s="74"/>
      <c r="G238" s="74"/>
      <c r="H238" s="74"/>
      <c r="I238" s="74"/>
      <c r="J238" s="74"/>
    </row>
    <row r="239" spans="2:10" ht="18.75" x14ac:dyDescent="0.3">
      <c r="B239" s="73" t="str">
        <f>CONCATENATE($C$11," ",$D$11)</f>
        <v>4. Sonstiges</v>
      </c>
      <c r="C239" s="74"/>
      <c r="D239" s="74"/>
      <c r="E239" s="74"/>
      <c r="F239" s="74"/>
      <c r="G239" s="74"/>
      <c r="H239" s="74"/>
      <c r="I239" s="74"/>
      <c r="J239" s="74"/>
    </row>
    <row r="240" spans="2:10" ht="9" customHeight="1" x14ac:dyDescent="0.25">
      <c r="B240" s="74"/>
      <c r="C240" s="74"/>
      <c r="D240" s="74"/>
      <c r="E240" s="74"/>
      <c r="F240" s="74"/>
      <c r="G240" s="74"/>
      <c r="H240" s="74"/>
      <c r="I240" s="74"/>
      <c r="J240" s="74"/>
    </row>
    <row r="241" spans="2:10" x14ac:dyDescent="0.25">
      <c r="B241" s="74"/>
      <c r="C241" s="74"/>
      <c r="D241" s="74"/>
      <c r="E241" s="74"/>
      <c r="F241" s="74"/>
      <c r="G241" s="74"/>
      <c r="H241" s="74"/>
      <c r="I241" s="74"/>
      <c r="J241" s="74"/>
    </row>
    <row r="242" spans="2:10" x14ac:dyDescent="0.25">
      <c r="B242" s="74"/>
      <c r="C242" s="74"/>
      <c r="D242" s="74"/>
      <c r="E242" s="74"/>
      <c r="F242" s="74"/>
      <c r="G242" s="74"/>
      <c r="H242" s="74"/>
      <c r="I242" s="74"/>
      <c r="J242" s="74"/>
    </row>
    <row r="243" spans="2:10" x14ac:dyDescent="0.25">
      <c r="B243" s="74"/>
      <c r="C243" s="74"/>
      <c r="D243" s="74"/>
      <c r="E243" s="74"/>
      <c r="F243" s="74"/>
      <c r="G243" s="74"/>
      <c r="H243" s="74"/>
      <c r="I243" s="74"/>
      <c r="J243" s="74"/>
    </row>
    <row r="244" spans="2:10" x14ac:dyDescent="0.25">
      <c r="B244" s="74"/>
      <c r="C244" s="74"/>
      <c r="D244" s="74"/>
      <c r="E244" s="74"/>
      <c r="F244" s="74"/>
      <c r="G244" s="74"/>
      <c r="H244" s="74"/>
      <c r="I244" s="74"/>
      <c r="J244" s="74"/>
    </row>
    <row r="245" spans="2:10" x14ac:dyDescent="0.25">
      <c r="B245" s="74"/>
      <c r="C245" s="74"/>
      <c r="D245" s="74"/>
      <c r="E245" s="74"/>
      <c r="F245" s="74"/>
      <c r="G245" s="74"/>
      <c r="H245" s="74"/>
      <c r="I245" s="74"/>
      <c r="J245" s="74"/>
    </row>
    <row r="246" spans="2:10" x14ac:dyDescent="0.25">
      <c r="B246" s="74"/>
      <c r="C246" s="74"/>
      <c r="D246" s="74"/>
      <c r="E246" s="74"/>
      <c r="F246" s="74"/>
      <c r="G246" s="74"/>
      <c r="H246" s="74"/>
      <c r="I246" s="74"/>
      <c r="J246" s="74"/>
    </row>
    <row r="247" spans="2:10" x14ac:dyDescent="0.25">
      <c r="B247" s="74"/>
      <c r="C247" s="74"/>
      <c r="D247" s="74"/>
      <c r="E247" s="74"/>
      <c r="F247" s="74"/>
      <c r="G247" s="74"/>
      <c r="H247" s="74"/>
      <c r="I247" s="74"/>
      <c r="J247" s="74"/>
    </row>
    <row r="248" spans="2:10" x14ac:dyDescent="0.25">
      <c r="B248" s="74"/>
      <c r="C248" s="74"/>
      <c r="D248" s="74"/>
      <c r="E248" s="74"/>
      <c r="F248" s="74"/>
      <c r="G248" s="74"/>
      <c r="H248" s="74"/>
      <c r="I248" s="74"/>
      <c r="J248" s="74"/>
    </row>
    <row r="249" spans="2:10" x14ac:dyDescent="0.25">
      <c r="B249" s="74"/>
      <c r="C249" s="74"/>
      <c r="D249" s="74"/>
      <c r="E249" s="74"/>
      <c r="F249" s="74"/>
      <c r="G249" s="74"/>
      <c r="H249" s="74"/>
      <c r="I249" s="74"/>
      <c r="J249" s="123" t="s">
        <v>98</v>
      </c>
    </row>
  </sheetData>
  <sheetProtection password="8357" sheet="1" objects="1" scenarios="1"/>
  <hyperlinks>
    <hyperlink ref="D217" r:id="rId1"/>
    <hyperlink ref="D8" location="Erstens" display="Technische Informationen zur Anwendung für das Liquiditätsplanungs-Tool"/>
    <hyperlink ref="D11" location="Viertens" display="Betriebswirtschaftliche Betrachtungen zur Liquiditätsplanung"/>
    <hyperlink ref="F18" location="Waffeldiagramm!A1" display="Waffeldiagramm"/>
    <hyperlink ref="F17" location="Daten!A1" display="Daten"/>
    <hyperlink ref="D228" r:id="rId2"/>
    <hyperlink ref="D9" location="Zweitens" display="Praktische Hinweise zum Erstellen/Ausfüllen der Liquiditätsplanung"/>
    <hyperlink ref="D10" location="Drittens" display="Kostenlose Version vers. Premiumversion"/>
    <hyperlink ref="F19" location="'Variante rot'!A1" display="Variante rot"/>
    <hyperlink ref="F20" location="'Variante blaugrau'!A1" display="Variante blaugrau"/>
    <hyperlink ref="D214" r:id="rId3"/>
    <hyperlink ref="J249" location="Erstens" display="Technische Informationen zur Anwendung für das Liquiditätsplanungs-Tool"/>
  </hyperlinks>
  <pageMargins left="0.31496062992125984" right="0" top="0.39370078740157483" bottom="0.23622047244094491" header="0" footer="0"/>
  <pageSetup paperSize="9" scale="95" orientation="landscape" horizontalDpi="0" verticalDpi="0" r:id="rId4"/>
  <headerFooter>
    <oddFooter>&amp;L&amp;8C by ControllerSpielwiese.de&amp;C&amp;8Seite &amp;P&amp;R&amp;8Verfasser: Joachim Becker</oddFooter>
  </headerFooter>
  <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10</vt:i4>
      </vt:variant>
    </vt:vector>
  </HeadingPairs>
  <TitlesOfParts>
    <vt:vector size="15" baseType="lpstr">
      <vt:lpstr>Waffeldiagramm</vt:lpstr>
      <vt:lpstr>Variante rot</vt:lpstr>
      <vt:lpstr>Variante blaugrau</vt:lpstr>
      <vt:lpstr>Daten</vt:lpstr>
      <vt:lpstr>Anwendungshilfe</vt:lpstr>
      <vt:lpstr>Drittens</vt:lpstr>
      <vt:lpstr>Daten!Druckbereich</vt:lpstr>
      <vt:lpstr>'Variante blaugrau'!Druckbereich</vt:lpstr>
      <vt:lpstr>'Variante rot'!Druckbereich</vt:lpstr>
      <vt:lpstr>Waffeldiagramm!Druckbereich</vt:lpstr>
      <vt:lpstr>Anwendungshilfe!Drucktitel</vt:lpstr>
      <vt:lpstr>Erstens</vt:lpstr>
      <vt:lpstr>Premiumversion</vt:lpstr>
      <vt:lpstr>Viertens</vt:lpstr>
      <vt:lpstr>Zweitens</vt:lpstr>
    </vt:vector>
  </TitlesOfParts>
  <Company>Joachim Becker WebSolutions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Handelswarenkalkulation</dc:title>
  <dc:subject>Handelswarenkalkulation</dc:subject>
  <dc:creator>Joachim Becker WebSolutions</dc:creator>
  <cp:keywords>Handelswarenkalkulation Handelsbetriebe</cp:keywords>
  <dc:description>Copyright by Joachim Becker WebSolutions
https://www.controllerspielwiese.de</dc:description>
  <cp:lastModifiedBy>ControllerSpielwiese</cp:lastModifiedBy>
  <cp:lastPrinted>2021-09-24T21:17:08Z</cp:lastPrinted>
  <dcterms:created xsi:type="dcterms:W3CDTF">2020-10-14T10:09:03Z</dcterms:created>
  <dcterms:modified xsi:type="dcterms:W3CDTF">2024-01-02T18:29:13Z</dcterms:modified>
  <cp:category>Finanzen Controlling Kalkulation</cp:category>
</cp:coreProperties>
</file>