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15" windowWidth="15345" windowHeight="9315" activeTab="0"/>
  </bookViews>
  <sheets>
    <sheet name="Fracht" sheetId="1" r:id="rId1"/>
    <sheet name="Fo" sheetId="2" state="hidden" r:id="rId2"/>
    <sheet name="Info" sheetId="3" r:id="rId3"/>
  </sheets>
  <definedNames>
    <definedName name="_xlnm.Print_Area" localSheetId="2">'Info'!$A$1:$J$54</definedName>
    <definedName name="Frachtsätze">'Fracht'!$C$6:$N$13</definedName>
  </definedNames>
  <calcPr fullCalcOnLoad="1"/>
</workbook>
</file>

<file path=xl/comments1.xml><?xml version="1.0" encoding="utf-8"?>
<comments xmlns="http://schemas.openxmlformats.org/spreadsheetml/2006/main">
  <authors>
    <author>Ernst Fischer</author>
  </authors>
  <commentList>
    <comment ref="C2" authorId="0">
      <text>
        <r>
          <rPr>
            <sz val="10"/>
            <rFont val="Tahoma"/>
            <family val="2"/>
          </rPr>
          <t>ERLÄUTERUNG: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Der Spediteur</t>
        </r>
        <r>
          <rPr>
            <b/>
            <sz val="8"/>
            <rFont val="Tahoma"/>
            <family val="2"/>
          </rPr>
          <t xml:space="preserve"> hat 8 Gewichtsklassen und 10 PLZ-Bereiche = 80 Frachtsätze.
</t>
        </r>
        <r>
          <rPr>
            <b/>
            <sz val="9"/>
            <rFont val="Tahoma"/>
            <family val="2"/>
          </rPr>
          <t>Sie</t>
        </r>
        <r>
          <rPr>
            <b/>
            <sz val="8"/>
            <rFont val="Tahoma"/>
            <family val="2"/>
          </rPr>
          <t xml:space="preserve"> haben 1.000 Kunden (davon 900 belegt), für die Sie die PLZ und die durchschnittliche Liefermenge kennen.
</t>
        </r>
        <r>
          <rPr>
            <b/>
            <u val="single"/>
            <sz val="9"/>
            <rFont val="Tahoma"/>
            <family val="2"/>
          </rPr>
          <t>Aktualisieren</t>
        </r>
        <r>
          <rPr>
            <b/>
            <sz val="8"/>
            <rFont val="Tahoma"/>
            <family val="2"/>
          </rPr>
          <t xml:space="preserve"> ordnet die Frachten zu.
</t>
        </r>
      </text>
    </comment>
  </commentList>
</comments>
</file>

<file path=xl/sharedStrings.xml><?xml version="1.0" encoding="utf-8"?>
<sst xmlns="http://schemas.openxmlformats.org/spreadsheetml/2006/main" count="965" uniqueCount="961">
  <si>
    <t>Excel-Lösung zur Frachtkostenermittlung</t>
  </si>
  <si>
    <t>Aktualisieren</t>
  </si>
  <si>
    <t>Frachtsätze (€/kg) je Entfernungsgruppe (PLZ-Bereich)</t>
  </si>
  <si>
    <t>von kg</t>
  </si>
  <si>
    <t>bis kg</t>
  </si>
  <si>
    <t>Kd.-</t>
  </si>
  <si>
    <t>kg je</t>
  </si>
  <si>
    <t>Fracht</t>
  </si>
  <si>
    <t>Nr.</t>
  </si>
  <si>
    <t>Kunde</t>
  </si>
  <si>
    <t>PLZ</t>
  </si>
  <si>
    <t>Lief.</t>
  </si>
  <si>
    <t>€/kg</t>
  </si>
  <si>
    <t>Kunde 1005</t>
  </si>
  <si>
    <t>Kunde 1035</t>
  </si>
  <si>
    <t>Kunde 1055</t>
  </si>
  <si>
    <t>Kunde 1075</t>
  </si>
  <si>
    <t>Kunde 1105</t>
  </si>
  <si>
    <t>Kunde 1115</t>
  </si>
  <si>
    <t>Kunde 1135</t>
  </si>
  <si>
    <t>Kunde 1215</t>
  </si>
  <si>
    <t>Kunde 1225</t>
  </si>
  <si>
    <t>Kunde 1365</t>
  </si>
  <si>
    <t>Kunde 1535</t>
  </si>
  <si>
    <t>Kunde 1595</t>
  </si>
  <si>
    <t>Kunde 2005</t>
  </si>
  <si>
    <t>Kunde 2065</t>
  </si>
  <si>
    <t>Kunde 2105</t>
  </si>
  <si>
    <t>Kunde 2115</t>
  </si>
  <si>
    <t>Kunde 2145</t>
  </si>
  <si>
    <t>Kunde 2505</t>
  </si>
  <si>
    <t>Kunde 2535</t>
  </si>
  <si>
    <t>Kunde 2635</t>
  </si>
  <si>
    <t>Kunde 2725</t>
  </si>
  <si>
    <t>Kunde 3005</t>
  </si>
  <si>
    <t>Kunde 3015</t>
  </si>
  <si>
    <t>Kunde 3025</t>
  </si>
  <si>
    <t>Kunde 3075</t>
  </si>
  <si>
    <t>Kunde 3095</t>
  </si>
  <si>
    <t>Kunde 3505</t>
  </si>
  <si>
    <t>Kunde 3545</t>
  </si>
  <si>
    <t>Kunde 3595</t>
  </si>
  <si>
    <t>Kunde 3645</t>
  </si>
  <si>
    <t>Kunde 4505</t>
  </si>
  <si>
    <t>Kunde 4665</t>
  </si>
  <si>
    <t>Kunde 4695</t>
  </si>
  <si>
    <t>Kunde 4716</t>
  </si>
  <si>
    <t>Kunde 4755</t>
  </si>
  <si>
    <t>Kunde 5105</t>
  </si>
  <si>
    <t>Kunde 5265</t>
  </si>
  <si>
    <t>Kunde 5545</t>
  </si>
  <si>
    <t>Kunde 5685</t>
  </si>
  <si>
    <t>Kunde 6065</t>
  </si>
  <si>
    <t>Kunde 6145</t>
  </si>
  <si>
    <t>Kunde 6535</t>
  </si>
  <si>
    <t>Kunde 6595</t>
  </si>
  <si>
    <t>Kunde 6605</t>
  </si>
  <si>
    <t>Kunde 6725</t>
  </si>
  <si>
    <t>Kunde 6795</t>
  </si>
  <si>
    <t>Kunde 6875</t>
  </si>
  <si>
    <t>Kunde 7015</t>
  </si>
  <si>
    <t>Kunde 7525</t>
  </si>
  <si>
    <t>Kunde 8055</t>
  </si>
  <si>
    <t>Kunde 8115</t>
  </si>
  <si>
    <t>Kunde 8225</t>
  </si>
  <si>
    <t>Kunde 8315</t>
  </si>
  <si>
    <t>Kunde 8595</t>
  </si>
  <si>
    <t>Kunde 8616</t>
  </si>
  <si>
    <t>Kunde 8625</t>
  </si>
  <si>
    <t>Kunde 9075</t>
  </si>
  <si>
    <t>Kunde 9095</t>
  </si>
  <si>
    <t>Kunde 9145</t>
  </si>
  <si>
    <t>Kunde 9165</t>
  </si>
  <si>
    <t>Kunde 9555</t>
  </si>
  <si>
    <t>Kunde 9605</t>
  </si>
  <si>
    <t>Kunde 9705</t>
  </si>
  <si>
    <t>Kunde 9715</t>
  </si>
  <si>
    <t>Kunde 10025</t>
  </si>
  <si>
    <t>Kunde 10035</t>
  </si>
  <si>
    <t>Kunde 10075</t>
  </si>
  <si>
    <t>Kunde 10205</t>
  </si>
  <si>
    <t>Kunde 10515</t>
  </si>
  <si>
    <t>Kunde 10545</t>
  </si>
  <si>
    <t>Kunde 10585</t>
  </si>
  <si>
    <t>Kunde 10655</t>
  </si>
  <si>
    <t>Kunde 10705</t>
  </si>
  <si>
    <t>Kunde 10775</t>
  </si>
  <si>
    <t>Kunde 10835</t>
  </si>
  <si>
    <t>Kunde 11555</t>
  </si>
  <si>
    <t>Kunde 11595</t>
  </si>
  <si>
    <t>Kunde 11617</t>
  </si>
  <si>
    <t>Kunde 12025</t>
  </si>
  <si>
    <t>Kunde 12545</t>
  </si>
  <si>
    <t>Kunde 12795</t>
  </si>
  <si>
    <t>Kunde 13005</t>
  </si>
  <si>
    <t>Kunde 13025</t>
  </si>
  <si>
    <t>Kunde 13045</t>
  </si>
  <si>
    <t>Kunde 13095</t>
  </si>
  <si>
    <t>Kunde 13555</t>
  </si>
  <si>
    <t>Kunde 13575</t>
  </si>
  <si>
    <t>Kunde 13705</t>
  </si>
  <si>
    <t>Kunde 13785</t>
  </si>
  <si>
    <t>Kunde 13835</t>
  </si>
  <si>
    <t>Kunde 14005</t>
  </si>
  <si>
    <t>Kunde 14105</t>
  </si>
  <si>
    <t>Kunde 14135</t>
  </si>
  <si>
    <t>Kunde 14155</t>
  </si>
  <si>
    <t>Kunde 14535</t>
  </si>
  <si>
    <t>Kunde 15005</t>
  </si>
  <si>
    <t>Kunde 15055</t>
  </si>
  <si>
    <t>Kunde 15505</t>
  </si>
  <si>
    <t>Kunde 15535</t>
  </si>
  <si>
    <t>Kunde 15665</t>
  </si>
  <si>
    <t>Kunde 15855</t>
  </si>
  <si>
    <t>Kunde 16025</t>
  </si>
  <si>
    <t>Kunde 16065</t>
  </si>
  <si>
    <t>Kunde 16605</t>
  </si>
  <si>
    <t>Kunde 17065</t>
  </si>
  <si>
    <t>Kunde 17105</t>
  </si>
  <si>
    <t>Kunde 17575</t>
  </si>
  <si>
    <t>Kunde 17595</t>
  </si>
  <si>
    <t>Kunde 17605</t>
  </si>
  <si>
    <t>Kunde 18015</t>
  </si>
  <si>
    <t>Kunde 18175</t>
  </si>
  <si>
    <t>Kunde 18185</t>
  </si>
  <si>
    <t>Kunde 18215</t>
  </si>
  <si>
    <t>Kunde 18285</t>
  </si>
  <si>
    <t>Kunde 18525</t>
  </si>
  <si>
    <t>Kunde 18535</t>
  </si>
  <si>
    <t>Kunde 18595</t>
  </si>
  <si>
    <t>Kunde 18725</t>
  </si>
  <si>
    <t>Kunde 18735</t>
  </si>
  <si>
    <t>Kunde 19155</t>
  </si>
  <si>
    <t>Kunde 19165</t>
  </si>
  <si>
    <t>Kunde 19505</t>
  </si>
  <si>
    <t>Kunde 19575</t>
  </si>
  <si>
    <t>Kunde 19625</t>
  </si>
  <si>
    <t>Kunde 19635</t>
  </si>
  <si>
    <t>Kunde 19645</t>
  </si>
  <si>
    <t>Kunde 20005</t>
  </si>
  <si>
    <t>Kunde 20035</t>
  </si>
  <si>
    <t>Kunde 20065</t>
  </si>
  <si>
    <t>Kunde 20085</t>
  </si>
  <si>
    <t>Kunde 20295</t>
  </si>
  <si>
    <t>Kunde 20325</t>
  </si>
  <si>
    <t>Kunde 20395</t>
  </si>
  <si>
    <t>Kunde 20575</t>
  </si>
  <si>
    <t>Kunde 20585</t>
  </si>
  <si>
    <t>Kunde 20645</t>
  </si>
  <si>
    <t>Kunde 20685</t>
  </si>
  <si>
    <t>Kunde 20695</t>
  </si>
  <si>
    <t>Kunde 20725</t>
  </si>
  <si>
    <t>Kunde 20935</t>
  </si>
  <si>
    <t>Kunde 21005</t>
  </si>
  <si>
    <t>Kunde 21045</t>
  </si>
  <si>
    <t>Kunde 21055</t>
  </si>
  <si>
    <t>Kunde 21555</t>
  </si>
  <si>
    <t>Kunde 22265</t>
  </si>
  <si>
    <t>Kunde 22365</t>
  </si>
  <si>
    <t>Kunde 22695</t>
  </si>
  <si>
    <t>Kunde 22735</t>
  </si>
  <si>
    <t>Kunde 22745</t>
  </si>
  <si>
    <t>Kunde 22805</t>
  </si>
  <si>
    <t>Kunde 23065</t>
  </si>
  <si>
    <t>Kunde 25245</t>
  </si>
  <si>
    <t>Kunde 25505</t>
  </si>
  <si>
    <t>Kunde 25535</t>
  </si>
  <si>
    <t>Kunde 26015</t>
  </si>
  <si>
    <t>Kunde 26035</t>
  </si>
  <si>
    <t>Kunde 26515</t>
  </si>
  <si>
    <t>Kunde 26565</t>
  </si>
  <si>
    <t>Kunde 26625</t>
  </si>
  <si>
    <t>Kunde 26695</t>
  </si>
  <si>
    <t>Kunde 26755</t>
  </si>
  <si>
    <t>Kunde 26805</t>
  </si>
  <si>
    <t>Kunde 26855</t>
  </si>
  <si>
    <t>Kunde 26875</t>
  </si>
  <si>
    <t>Kunde 27125</t>
  </si>
  <si>
    <t>Kunde 27615</t>
  </si>
  <si>
    <t>Kunde 27745</t>
  </si>
  <si>
    <t>Kunde 28035</t>
  </si>
  <si>
    <t>Kunde 28165</t>
  </si>
  <si>
    <t>Kunde 29175</t>
  </si>
  <si>
    <t>Kunde 29535</t>
  </si>
  <si>
    <t>Kunde 29725</t>
  </si>
  <si>
    <t>Kunde 29745</t>
  </si>
  <si>
    <t>Kunde 29765</t>
  </si>
  <si>
    <t>Kunde 30045</t>
  </si>
  <si>
    <t>Kunde 30075</t>
  </si>
  <si>
    <t>Kunde 30085</t>
  </si>
  <si>
    <t>Kunde 30515</t>
  </si>
  <si>
    <t>Kunde 30555</t>
  </si>
  <si>
    <t>Kunde 30575</t>
  </si>
  <si>
    <t>Kunde 30655</t>
  </si>
  <si>
    <t>Kunde 30695</t>
  </si>
  <si>
    <t>Gewichtsklasse</t>
  </si>
  <si>
    <t>Kunde 1007</t>
  </si>
  <si>
    <t>Kunde 1010</t>
  </si>
  <si>
    <t>Kunde 1011</t>
  </si>
  <si>
    <t>Kunde 1012</t>
  </si>
  <si>
    <t>Kunde 1036</t>
  </si>
  <si>
    <t>Kunde 1037</t>
  </si>
  <si>
    <t>Kunde 1038</t>
  </si>
  <si>
    <t>Kunde 1040</t>
  </si>
  <si>
    <t>Kunde 1056</t>
  </si>
  <si>
    <t>Kunde 1058</t>
  </si>
  <si>
    <t>Kunde 1059</t>
  </si>
  <si>
    <t>Kunde 1060</t>
  </si>
  <si>
    <t>Kunde 1077</t>
  </si>
  <si>
    <t>Kunde 1079</t>
  </si>
  <si>
    <t>Kunde 1080</t>
  </si>
  <si>
    <t>Kunde 1085</t>
  </si>
  <si>
    <t>Kunde 1106</t>
  </si>
  <si>
    <t>Kunde 1107</t>
  </si>
  <si>
    <t>Kunde 1108</t>
  </si>
  <si>
    <t>Kunde 1109</t>
  </si>
  <si>
    <t>Kunde 1116</t>
  </si>
  <si>
    <t>Kunde 1117</t>
  </si>
  <si>
    <t>Kunde 1118</t>
  </si>
  <si>
    <t>Kunde 1119</t>
  </si>
  <si>
    <t>Kunde 1136</t>
  </si>
  <si>
    <t>Kunde 1137</t>
  </si>
  <si>
    <t>Kunde 1138</t>
  </si>
  <si>
    <t>Kunde 1139</t>
  </si>
  <si>
    <t>Kunde 1216</t>
  </si>
  <si>
    <t>Kunde 1217</t>
  </si>
  <si>
    <t>Kunde 1218</t>
  </si>
  <si>
    <t>Kunde 1219</t>
  </si>
  <si>
    <t>Kunde 1226</t>
  </si>
  <si>
    <t>Kunde 1227</t>
  </si>
  <si>
    <t>Kunde 1228</t>
  </si>
  <si>
    <t>Kunde 1229</t>
  </si>
  <si>
    <t>Kunde 1366</t>
  </si>
  <si>
    <t>Kunde 1367</t>
  </si>
  <si>
    <t>Kunde 1368</t>
  </si>
  <si>
    <t>Kunde 1369</t>
  </si>
  <si>
    <t>Kunde 1536</t>
  </si>
  <si>
    <t>Kunde 1537</t>
  </si>
  <si>
    <t>Kunde 1538</t>
  </si>
  <si>
    <t>Kunde 1539</t>
  </si>
  <si>
    <t>Kunde 1596</t>
  </si>
  <si>
    <t>Kunde 1597</t>
  </si>
  <si>
    <t>Kunde 1598</t>
  </si>
  <si>
    <t>Kunde 1599</t>
  </si>
  <si>
    <t>Kunde 2006</t>
  </si>
  <si>
    <t>Kunde 2007</t>
  </si>
  <si>
    <t>Kunde 2008</t>
  </si>
  <si>
    <t>Kunde 2009</t>
  </si>
  <si>
    <t>Kunde 2066</t>
  </si>
  <si>
    <t>Kunde 2067</t>
  </si>
  <si>
    <t>Kunde 2068</t>
  </si>
  <si>
    <t>Kunde 2069</t>
  </si>
  <si>
    <t>Kunde 2106</t>
  </si>
  <si>
    <t>Kunde 2107</t>
  </si>
  <si>
    <t>Kunde 2108</t>
  </si>
  <si>
    <t>Kunde 2109</t>
  </si>
  <si>
    <t>Kunde 2116</t>
  </si>
  <si>
    <t>Kunde 2117</t>
  </si>
  <si>
    <t>Kunde 2118</t>
  </si>
  <si>
    <t>Kunde 2119</t>
  </si>
  <si>
    <t>Kunde 2146</t>
  </si>
  <si>
    <t>Kunde 2147</t>
  </si>
  <si>
    <t>Kunde 2148</t>
  </si>
  <si>
    <t>Kunde 2149</t>
  </si>
  <si>
    <t>Kunde 2506</t>
  </si>
  <si>
    <t>Kunde 2507</t>
  </si>
  <si>
    <t>Kunde 2508</t>
  </si>
  <si>
    <t>Kunde 2509</t>
  </si>
  <si>
    <t>Kunde 2536</t>
  </si>
  <si>
    <t>Kunde 2537</t>
  </si>
  <si>
    <t>Kunde 2538</t>
  </si>
  <si>
    <t>Kunde 2539</t>
  </si>
  <si>
    <t>Kunde 2636</t>
  </si>
  <si>
    <t>Kunde 2637</t>
  </si>
  <si>
    <t>Kunde 2638</t>
  </si>
  <si>
    <t>Kunde 2639</t>
  </si>
  <si>
    <t>Kunde 2726</t>
  </si>
  <si>
    <t>Kunde 2727</t>
  </si>
  <si>
    <t>Kunde 2728</t>
  </si>
  <si>
    <t>Kunde 2729</t>
  </si>
  <si>
    <t>Kunde 3006</t>
  </si>
  <si>
    <t>Kunde 3007</t>
  </si>
  <si>
    <t>Kunde 3008</t>
  </si>
  <si>
    <t>Kunde 3009</t>
  </si>
  <si>
    <t>Kunde 3016</t>
  </si>
  <si>
    <t>Kunde 3017</t>
  </si>
  <si>
    <t>Kunde 3018</t>
  </si>
  <si>
    <t>Kunde 3019</t>
  </si>
  <si>
    <t>Kunde 3026</t>
  </si>
  <si>
    <t>Kunde 3027</t>
  </si>
  <si>
    <t>Kunde 3028</t>
  </si>
  <si>
    <t>Kunde 3029</t>
  </si>
  <si>
    <t>Kunde 3076</t>
  </si>
  <si>
    <t>Kunde 3077</t>
  </si>
  <si>
    <t>Kunde 3078</t>
  </si>
  <si>
    <t>Kunde 3079</t>
  </si>
  <si>
    <t>Kunde 3096</t>
  </si>
  <si>
    <t>Kunde 3097</t>
  </si>
  <si>
    <t>Kunde 3098</t>
  </si>
  <si>
    <t>Kunde 3099</t>
  </si>
  <si>
    <t>Kunde 3506</t>
  </si>
  <si>
    <t>Kunde 3507</t>
  </si>
  <si>
    <t>Kunde 3508</t>
  </si>
  <si>
    <t>Kunde 3509</t>
  </si>
  <si>
    <t>Kunde 3546</t>
  </si>
  <si>
    <t>Kunde 3547</t>
  </si>
  <si>
    <t>Kunde 3548</t>
  </si>
  <si>
    <t>Kunde 3549</t>
  </si>
  <si>
    <t>Kunde 3596</t>
  </si>
  <si>
    <t>Kunde 3597</t>
  </si>
  <si>
    <t>Kunde 3598</t>
  </si>
  <si>
    <t>Kunde 3599</t>
  </si>
  <si>
    <t>Kunde 3646</t>
  </si>
  <si>
    <t>Kunde 3647</t>
  </si>
  <si>
    <t>Kunde 3648</t>
  </si>
  <si>
    <t>Kunde 3649</t>
  </si>
  <si>
    <t>Kunde 4506</t>
  </si>
  <si>
    <t>Kunde 4507</t>
  </si>
  <si>
    <t>Kunde 4508</t>
  </si>
  <si>
    <t>Kunde 4509</t>
  </si>
  <si>
    <t>Kunde 4666</t>
  </si>
  <si>
    <t>Kunde 4667</t>
  </si>
  <si>
    <t>Kunde 4668</t>
  </si>
  <si>
    <t>Kunde 4669</t>
  </si>
  <si>
    <t>Kunde 4696</t>
  </si>
  <si>
    <t>Kunde 4697</t>
  </si>
  <si>
    <t>Kunde 4698</t>
  </si>
  <si>
    <t>Kunde 4699</t>
  </si>
  <si>
    <t>Kunde 4717</t>
  </si>
  <si>
    <t>Kunde 4718</t>
  </si>
  <si>
    <t>Kunde 4719</t>
  </si>
  <si>
    <t>Kunde 4720</t>
  </si>
  <si>
    <t>Kunde 4756</t>
  </si>
  <si>
    <t>Kunde 4757</t>
  </si>
  <si>
    <t>Kunde 4758</t>
  </si>
  <si>
    <t>Kunde 4759</t>
  </si>
  <si>
    <t>Kunde 5106</t>
  </si>
  <si>
    <t>Kunde 5107</t>
  </si>
  <si>
    <t>Kunde 5108</t>
  </si>
  <si>
    <t>Kunde 5109</t>
  </si>
  <si>
    <t>Kunde 5266</t>
  </si>
  <si>
    <t>Kunde 5267</t>
  </si>
  <si>
    <t>Kunde 5268</t>
  </si>
  <si>
    <t>Kunde 5269</t>
  </si>
  <si>
    <t>Kunde 5546</t>
  </si>
  <si>
    <t>Kunde 5547</t>
  </si>
  <si>
    <t>Kunde 5548</t>
  </si>
  <si>
    <t>Kunde 5549</t>
  </si>
  <si>
    <t>Kunde 5686</t>
  </si>
  <si>
    <t>Kunde 5687</t>
  </si>
  <si>
    <t>Kunde 5688</t>
  </si>
  <si>
    <t>Kunde 5689</t>
  </si>
  <si>
    <t>Kunde 6066</t>
  </si>
  <si>
    <t>Kunde 6067</t>
  </si>
  <si>
    <t>Kunde 6068</t>
  </si>
  <si>
    <t>Kunde 6069</t>
  </si>
  <si>
    <t>Kunde 6146</t>
  </si>
  <si>
    <t>Kunde 6147</t>
  </si>
  <si>
    <t>Kunde 6148</t>
  </si>
  <si>
    <t>Kunde 6149</t>
  </si>
  <si>
    <t>Kunde 6536</t>
  </si>
  <si>
    <t>Kunde 6537</t>
  </si>
  <si>
    <t>Kunde 6538</t>
  </si>
  <si>
    <t>Kunde 6539</t>
  </si>
  <si>
    <t>Kunde 6596</t>
  </si>
  <si>
    <t>Kunde 6597</t>
  </si>
  <si>
    <t>Kunde 6598</t>
  </si>
  <si>
    <t>Kunde 6599</t>
  </si>
  <si>
    <t>Kunde 6606</t>
  </si>
  <si>
    <t>Kunde 6607</t>
  </si>
  <si>
    <t>Kunde 6608</t>
  </si>
  <si>
    <t>Kunde 6609</t>
  </si>
  <si>
    <t>Kunde 6726</t>
  </si>
  <si>
    <t>Kunde 6727</t>
  </si>
  <si>
    <t>Kunde 6728</t>
  </si>
  <si>
    <t>Kunde 6729</t>
  </si>
  <si>
    <t>Kunde 6796</t>
  </si>
  <si>
    <t>Kunde 6797</t>
  </si>
  <si>
    <t>Kunde 6798</t>
  </si>
  <si>
    <t>Kunde 6799</t>
  </si>
  <si>
    <t>Kunde 6876</t>
  </si>
  <si>
    <t>Kunde 6877</t>
  </si>
  <si>
    <t>Kunde 6878</t>
  </si>
  <si>
    <t>Kunde 6879</t>
  </si>
  <si>
    <t>Kunde 7016</t>
  </si>
  <si>
    <t>Kunde 7017</t>
  </si>
  <si>
    <t>Kunde 7018</t>
  </si>
  <si>
    <t>Kunde 7019</t>
  </si>
  <si>
    <t>Kunde 7526</t>
  </si>
  <si>
    <t>Kunde 7527</t>
  </si>
  <si>
    <t>Kunde 7528</t>
  </si>
  <si>
    <t>Kunde 7529</t>
  </si>
  <si>
    <t>Kunde 8056</t>
  </si>
  <si>
    <t>Kunde 8057</t>
  </si>
  <si>
    <t>Kunde 8058</t>
  </si>
  <si>
    <t>Kunde 8059</t>
  </si>
  <si>
    <t>Kunde 8116</t>
  </si>
  <si>
    <t>Kunde 8117</t>
  </si>
  <si>
    <t>Kunde 8118</t>
  </si>
  <si>
    <t>Kunde 8119</t>
  </si>
  <si>
    <t>Kunde 8226</t>
  </si>
  <si>
    <t>Kunde 8227</t>
  </si>
  <si>
    <t>Kunde 8228</t>
  </si>
  <si>
    <t>Kunde 8229</t>
  </si>
  <si>
    <t>Kunde 8316</t>
  </si>
  <si>
    <t>Kunde 8317</t>
  </si>
  <si>
    <t>Kunde 8318</t>
  </si>
  <si>
    <t>Kunde 8319</t>
  </si>
  <si>
    <t>Kunde 8596</t>
  </si>
  <si>
    <t>Kunde 8597</t>
  </si>
  <si>
    <t>Kunde 8598</t>
  </si>
  <si>
    <t>Kunde 8599</t>
  </si>
  <si>
    <t>Kunde 8617</t>
  </si>
  <si>
    <t>Kunde 8618</t>
  </si>
  <si>
    <t>Kunde 8619</t>
  </si>
  <si>
    <t>Kunde 8620</t>
  </si>
  <si>
    <t>Kunde 8626</t>
  </si>
  <si>
    <t>Kunde 8627</t>
  </si>
  <si>
    <t>Kunde 8628</t>
  </si>
  <si>
    <t>Kunde 8629</t>
  </si>
  <si>
    <t>Kunde 9076</t>
  </si>
  <si>
    <t>Kunde 9077</t>
  </si>
  <si>
    <t>Kunde 9078</t>
  </si>
  <si>
    <t>Kunde 9079</t>
  </si>
  <si>
    <t>Kunde 9096</t>
  </si>
  <si>
    <t>Kunde 9097</t>
  </si>
  <si>
    <t>Kunde 9098</t>
  </si>
  <si>
    <t>Kunde 9099</t>
  </si>
  <si>
    <t>Kunde 9146</t>
  </si>
  <si>
    <t>Kunde 9147</t>
  </si>
  <si>
    <t>Kunde 9148</t>
  </si>
  <si>
    <t>Kunde 9149</t>
  </si>
  <si>
    <t>Kunde 9166</t>
  </si>
  <si>
    <t>Kunde 9167</t>
  </si>
  <si>
    <t>Kunde 9168</t>
  </si>
  <si>
    <t>Kunde 9169</t>
  </si>
  <si>
    <t>Kunde 9556</t>
  </si>
  <si>
    <t>Kunde 9557</t>
  </si>
  <si>
    <t>Kunde 9558</t>
  </si>
  <si>
    <t>Kunde 9559</t>
  </si>
  <si>
    <t>Kunde 9606</t>
  </si>
  <si>
    <t>Kunde 9607</t>
  </si>
  <si>
    <t>Kunde 9608</t>
  </si>
  <si>
    <t>Kunde 9609</t>
  </si>
  <si>
    <t>Kunde 9706</t>
  </si>
  <si>
    <t>Kunde 9707</t>
  </si>
  <si>
    <t>Kunde 9708</t>
  </si>
  <si>
    <t>Kunde 9709</t>
  </si>
  <si>
    <t>Kunde 9716</t>
  </si>
  <si>
    <t>Kunde 9717</t>
  </si>
  <si>
    <t>Kunde 9718</t>
  </si>
  <si>
    <t>Kunde 9719</t>
  </si>
  <si>
    <t>Kunde 10026</t>
  </si>
  <si>
    <t>Kunde 10027</t>
  </si>
  <si>
    <t>Kunde 10028</t>
  </si>
  <si>
    <t>Kunde 10029</t>
  </si>
  <si>
    <t>Kunde 10036</t>
  </si>
  <si>
    <t>Kunde 10037</t>
  </si>
  <si>
    <t>Kunde 10038</t>
  </si>
  <si>
    <t>Kunde 10039</t>
  </si>
  <si>
    <t>Kunde 10076</t>
  </si>
  <si>
    <t>Kunde 10077</t>
  </si>
  <si>
    <t>Kunde 10078</t>
  </si>
  <si>
    <t>Kunde 10079</t>
  </si>
  <si>
    <t>Kunde 10206</t>
  </si>
  <si>
    <t>Kunde 10207</t>
  </si>
  <si>
    <t>Kunde 10208</t>
  </si>
  <si>
    <t>Kunde 10209</t>
  </si>
  <si>
    <t>Kunde 10516</t>
  </si>
  <si>
    <t>Kunde 10517</t>
  </si>
  <si>
    <t>Kunde 10518</t>
  </si>
  <si>
    <t>Kunde 10519</t>
  </si>
  <si>
    <t>Kunde 10546</t>
  </si>
  <si>
    <t>Kunde 10547</t>
  </si>
  <si>
    <t>Kunde 10548</t>
  </si>
  <si>
    <t>Kunde 10549</t>
  </si>
  <si>
    <t>Kunde 10586</t>
  </si>
  <si>
    <t>Kunde 10587</t>
  </si>
  <si>
    <t>Kunde 10588</t>
  </si>
  <si>
    <t>Kunde 10589</t>
  </si>
  <si>
    <t>Kunde 10656</t>
  </si>
  <si>
    <t>Kunde 10657</t>
  </si>
  <si>
    <t>Kunde 10658</t>
  </si>
  <si>
    <t>Kunde 10659</t>
  </si>
  <si>
    <t>Kunde 10706</t>
  </si>
  <si>
    <t>Kunde 10707</t>
  </si>
  <si>
    <t>Kunde 10708</t>
  </si>
  <si>
    <t>Kunde 10709</t>
  </si>
  <si>
    <t>Kunde 10776</t>
  </si>
  <si>
    <t>Kunde 10777</t>
  </si>
  <si>
    <t>Kunde 10778</t>
  </si>
  <si>
    <t>Kunde 10779</t>
  </si>
  <si>
    <t>Kunde 10836</t>
  </si>
  <si>
    <t>Kunde 10837</t>
  </si>
  <si>
    <t>Kunde 10838</t>
  </si>
  <si>
    <t>Kunde 10839</t>
  </si>
  <si>
    <t>Kunde 11556</t>
  </si>
  <si>
    <t>Kunde 11557</t>
  </si>
  <si>
    <t>Kunde 11558</t>
  </si>
  <si>
    <t>Kunde 11559</t>
  </si>
  <si>
    <t>Kunde 11596</t>
  </si>
  <si>
    <t>Kunde 11597</t>
  </si>
  <si>
    <t>Kunde 11598</t>
  </si>
  <si>
    <t>Kunde 11599</t>
  </si>
  <si>
    <t>Kunde 11618</t>
  </si>
  <si>
    <t>Kunde 11619</t>
  </si>
  <si>
    <t>Kunde 11620</t>
  </si>
  <si>
    <t>Kunde 11621</t>
  </si>
  <si>
    <t>Kunde 12026</t>
  </si>
  <si>
    <t>Kunde 12027</t>
  </si>
  <si>
    <t>Kunde 12028</t>
  </si>
  <si>
    <t>Kunde 12029</t>
  </si>
  <si>
    <t>Kunde 12546</t>
  </si>
  <si>
    <t>Kunde 12547</t>
  </si>
  <si>
    <t>Kunde 12548</t>
  </si>
  <si>
    <t>Kunde 12549</t>
  </si>
  <si>
    <t>Kunde 12796</t>
  </si>
  <si>
    <t>Kunde 12797</t>
  </si>
  <si>
    <t>Kunde 12798</t>
  </si>
  <si>
    <t>Kunde 12799</t>
  </si>
  <si>
    <t>Kunde 13006</t>
  </si>
  <si>
    <t>Kunde 13007</t>
  </si>
  <si>
    <t>Kunde 13008</t>
  </si>
  <si>
    <t>Kunde 13009</t>
  </si>
  <si>
    <t>Kunde 13026</t>
  </si>
  <si>
    <t>Kunde 13027</t>
  </si>
  <si>
    <t>Kunde 13028</t>
  </si>
  <si>
    <t>Kunde 13029</t>
  </si>
  <si>
    <t>Kunde 13046</t>
  </si>
  <si>
    <t>Kunde 13047</t>
  </si>
  <si>
    <t>Kunde 13048</t>
  </si>
  <si>
    <t>Kunde 13049</t>
  </si>
  <si>
    <t>Kunde 13096</t>
  </si>
  <si>
    <t>Kunde 13097</t>
  </si>
  <si>
    <t>Kunde 13098</t>
  </si>
  <si>
    <t>Kunde 13099</t>
  </si>
  <si>
    <t>Kunde 13556</t>
  </si>
  <si>
    <t>Kunde 13557</t>
  </si>
  <si>
    <t>Kunde 13558</t>
  </si>
  <si>
    <t>Kunde 13559</t>
  </si>
  <si>
    <t>Kunde 13576</t>
  </si>
  <si>
    <t>Kunde 13577</t>
  </si>
  <si>
    <t>Kunde 13578</t>
  </si>
  <si>
    <t>Kunde 13579</t>
  </si>
  <si>
    <t>Kunde 13706</t>
  </si>
  <si>
    <t>Kunde 13707</t>
  </si>
  <si>
    <t>Kunde 13708</t>
  </si>
  <si>
    <t>Kunde 13709</t>
  </si>
  <si>
    <t>Kunde 13786</t>
  </si>
  <si>
    <t>Kunde 13787</t>
  </si>
  <si>
    <t>Kunde 13788</t>
  </si>
  <si>
    <t>Kunde 13789</t>
  </si>
  <si>
    <t>Kunde 13836</t>
  </si>
  <si>
    <t>Kunde 13837</t>
  </si>
  <si>
    <t>Kunde 13838</t>
  </si>
  <si>
    <t>Kunde 13839</t>
  </si>
  <si>
    <t>Kunde 14006</t>
  </si>
  <si>
    <t>Kunde 14007</t>
  </si>
  <si>
    <t>Kunde 14008</t>
  </si>
  <si>
    <t>Kunde 14009</t>
  </si>
  <si>
    <t>Kunde 14106</t>
  </si>
  <si>
    <t>Kunde 14107</t>
  </si>
  <si>
    <t>Kunde 14108</t>
  </si>
  <si>
    <t>Kunde 14109</t>
  </si>
  <si>
    <t>Kunde 14136</t>
  </si>
  <si>
    <t>Kunde 14137</t>
  </si>
  <si>
    <t>Kunde 14138</t>
  </si>
  <si>
    <t>Kunde 14139</t>
  </si>
  <si>
    <t>Kunde 14156</t>
  </si>
  <si>
    <t>Kunde 14157</t>
  </si>
  <si>
    <t>Kunde 14158</t>
  </si>
  <si>
    <t>Kunde 14159</t>
  </si>
  <si>
    <t>Kunde 14536</t>
  </si>
  <si>
    <t>Kunde 14537</t>
  </si>
  <si>
    <t>Kunde 14538</t>
  </si>
  <si>
    <t>Kunde 14539</t>
  </si>
  <si>
    <t>Kunde 15006</t>
  </si>
  <si>
    <t>Kunde 15007</t>
  </si>
  <si>
    <t>Kunde 15008</t>
  </si>
  <si>
    <t>Kunde 15009</t>
  </si>
  <si>
    <t>Kunde 15056</t>
  </si>
  <si>
    <t>Kunde 15057</t>
  </si>
  <si>
    <t>Kunde 15058</t>
  </si>
  <si>
    <t>Kunde 15059</t>
  </si>
  <si>
    <t>Kunde 15506</t>
  </si>
  <si>
    <t>Kunde 15507</t>
  </si>
  <si>
    <t>Kunde 15508</t>
  </si>
  <si>
    <t>Kunde 15509</t>
  </si>
  <si>
    <t>Kunde 15536</t>
  </si>
  <si>
    <t>Kunde 15537</t>
  </si>
  <si>
    <t>Kunde 15538</t>
  </si>
  <si>
    <t>Kunde 15539</t>
  </si>
  <si>
    <t>Kunde 15666</t>
  </si>
  <si>
    <t>Kunde 15667</t>
  </si>
  <si>
    <t>Kunde 15668</t>
  </si>
  <si>
    <t>Kunde 15669</t>
  </si>
  <si>
    <t>Kunde 15856</t>
  </si>
  <si>
    <t>Kunde 15857</t>
  </si>
  <si>
    <t>Kunde 15858</t>
  </si>
  <si>
    <t>Kunde 15859</t>
  </si>
  <si>
    <t>Kunde 16026</t>
  </si>
  <si>
    <t>Kunde 16027</t>
  </si>
  <si>
    <t>Kunde 16028</t>
  </si>
  <si>
    <t>Kunde 16029</t>
  </si>
  <si>
    <t>Kunde 16066</t>
  </si>
  <si>
    <t>Kunde 16067</t>
  </si>
  <si>
    <t>Kunde 16068</t>
  </si>
  <si>
    <t>Kunde 16069</t>
  </si>
  <si>
    <t>Kunde 16606</t>
  </si>
  <si>
    <t>Kunde 16607</t>
  </si>
  <si>
    <t>Kunde 16608</t>
  </si>
  <si>
    <t>Kunde 16609</t>
  </si>
  <si>
    <t>Kunde 17066</t>
  </si>
  <si>
    <t>Kunde 17067</t>
  </si>
  <si>
    <t>Kunde 17068</t>
  </si>
  <si>
    <t>Kunde 17069</t>
  </si>
  <si>
    <t>Kunde 17106</t>
  </si>
  <si>
    <t>Kunde 17107</t>
  </si>
  <si>
    <t>Kunde 17108</t>
  </si>
  <si>
    <t>Kunde 17109</t>
  </si>
  <si>
    <t>Kunde 17576</t>
  </si>
  <si>
    <t>Kunde 17577</t>
  </si>
  <si>
    <t>Kunde 17578</t>
  </si>
  <si>
    <t>Kunde 17579</t>
  </si>
  <si>
    <t>Kunde 17596</t>
  </si>
  <si>
    <t>Kunde 17597</t>
  </si>
  <si>
    <t>Kunde 17598</t>
  </si>
  <si>
    <t>Kunde 17599</t>
  </si>
  <si>
    <t>Kunde 17606</t>
  </si>
  <si>
    <t>Kunde 17607</t>
  </si>
  <si>
    <t>Kunde 17608</t>
  </si>
  <si>
    <t>Kunde 17609</t>
  </si>
  <si>
    <t>Kunde 18016</t>
  </si>
  <si>
    <t>Kunde 18017</t>
  </si>
  <si>
    <t>Kunde 18018</t>
  </si>
  <si>
    <t>Kunde 18019</t>
  </si>
  <si>
    <t>Kunde 18176</t>
  </si>
  <si>
    <t>Kunde 18177</t>
  </si>
  <si>
    <t>Kunde 18178</t>
  </si>
  <si>
    <t>Kunde 18179</t>
  </si>
  <si>
    <t>Kunde 18186</t>
  </si>
  <si>
    <t>Kunde 18187</t>
  </si>
  <si>
    <t>Kunde 18188</t>
  </si>
  <si>
    <t>Kunde 18189</t>
  </si>
  <si>
    <t>Kunde 18216</t>
  </si>
  <si>
    <t>Kunde 18217</t>
  </si>
  <si>
    <t>Kunde 18218</t>
  </si>
  <si>
    <t>Kunde 18219</t>
  </si>
  <si>
    <t>Kunde 18286</t>
  </si>
  <si>
    <t>Kunde 18287</t>
  </si>
  <si>
    <t>Kunde 18288</t>
  </si>
  <si>
    <t>Kunde 18289</t>
  </si>
  <si>
    <t>Kunde 18526</t>
  </si>
  <si>
    <t>Kunde 18527</t>
  </si>
  <si>
    <t>Kunde 18528</t>
  </si>
  <si>
    <t>Kunde 18529</t>
  </si>
  <si>
    <t>Kunde 18536</t>
  </si>
  <si>
    <t>Kunde 18537</t>
  </si>
  <si>
    <t>Kunde 18538</t>
  </si>
  <si>
    <t>Kunde 18539</t>
  </si>
  <si>
    <t>Kunde 18596</t>
  </si>
  <si>
    <t>Kunde 18597</t>
  </si>
  <si>
    <t>Kunde 18598</t>
  </si>
  <si>
    <t>Kunde 18599</t>
  </si>
  <si>
    <t>Kunde 18726</t>
  </si>
  <si>
    <t>Kunde 18727</t>
  </si>
  <si>
    <t>Kunde 18728</t>
  </si>
  <si>
    <t>Kunde 18729</t>
  </si>
  <si>
    <t>Kunde 18736</t>
  </si>
  <si>
    <t>Kunde 18737</t>
  </si>
  <si>
    <t>Kunde 18738</t>
  </si>
  <si>
    <t>Kunde 18739</t>
  </si>
  <si>
    <t>Kunde 19156</t>
  </si>
  <si>
    <t>Kunde 19157</t>
  </si>
  <si>
    <t>Kunde 19158</t>
  </si>
  <si>
    <t>Kunde 19159</t>
  </si>
  <si>
    <t>Kunde 19166</t>
  </si>
  <si>
    <t>Kunde 19167</t>
  </si>
  <si>
    <t>Kunde 19168</t>
  </si>
  <si>
    <t>Kunde 19169</t>
  </si>
  <si>
    <t>Kunde 19506</t>
  </si>
  <si>
    <t>Kunde 19507</t>
  </si>
  <si>
    <t>Kunde 19508</t>
  </si>
  <si>
    <t>Kunde 19509</t>
  </si>
  <si>
    <t>Kunde 19576</t>
  </si>
  <si>
    <t>Kunde 19577</t>
  </si>
  <si>
    <t>Kunde 19578</t>
  </si>
  <si>
    <t>Kunde 19579</t>
  </si>
  <si>
    <t>Kunde 19626</t>
  </si>
  <si>
    <t>Kunde 19627</t>
  </si>
  <si>
    <t>Kunde 19628</t>
  </si>
  <si>
    <t>Kunde 19629</t>
  </si>
  <si>
    <t>Kunde 19636</t>
  </si>
  <si>
    <t>Kunde 19637</t>
  </si>
  <si>
    <t>Kunde 19638</t>
  </si>
  <si>
    <t>Kunde 19639</t>
  </si>
  <si>
    <t>Kunde 19646</t>
  </si>
  <si>
    <t>Kunde 19647</t>
  </si>
  <si>
    <t>Kunde 19648</t>
  </si>
  <si>
    <t>Kunde 19649</t>
  </si>
  <si>
    <t>Kunde 20006</t>
  </si>
  <si>
    <t>Kunde 20007</t>
  </si>
  <si>
    <t>Kunde 20008</t>
  </si>
  <si>
    <t>Kunde 20009</t>
  </si>
  <si>
    <t>Kunde 20036</t>
  </si>
  <si>
    <t>Kunde 20037</t>
  </si>
  <si>
    <t>Kunde 20038</t>
  </si>
  <si>
    <t>Kunde 20039</t>
  </si>
  <si>
    <t>Kunde 20066</t>
  </si>
  <si>
    <t>Kunde 20067</t>
  </si>
  <si>
    <t>Kunde 20068</t>
  </si>
  <si>
    <t>Kunde 20069</t>
  </si>
  <si>
    <t>Kunde 20086</t>
  </si>
  <si>
    <t>Kunde 20087</t>
  </si>
  <si>
    <t>Kunde 20088</t>
  </si>
  <si>
    <t>Kunde 20089</t>
  </si>
  <si>
    <t>Kunde 20296</t>
  </si>
  <si>
    <t>Kunde 20297</t>
  </si>
  <si>
    <t>Kunde 20298</t>
  </si>
  <si>
    <t>Kunde 20299</t>
  </si>
  <si>
    <t>Kunde 20326</t>
  </si>
  <si>
    <t>Kunde 20327</t>
  </si>
  <si>
    <t>Kunde 20328</t>
  </si>
  <si>
    <t>Kunde 20329</t>
  </si>
  <si>
    <t>Kunde 20396</t>
  </si>
  <si>
    <t>Kunde 20397</t>
  </si>
  <si>
    <t>Kunde 20398</t>
  </si>
  <si>
    <t>Kunde 20399</t>
  </si>
  <si>
    <t>Kunde 20576</t>
  </si>
  <si>
    <t>Kunde 20577</t>
  </si>
  <si>
    <t>Kunde 20578</t>
  </si>
  <si>
    <t>Kunde 20579</t>
  </si>
  <si>
    <t>Kunde 20586</t>
  </si>
  <si>
    <t>Kunde 20587</t>
  </si>
  <si>
    <t>Kunde 20588</t>
  </si>
  <si>
    <t>Kunde 20589</t>
  </si>
  <si>
    <t>Kunde 20646</t>
  </si>
  <si>
    <t>Kunde 20647</t>
  </si>
  <si>
    <t>Kunde 20648</t>
  </si>
  <si>
    <t>Kunde 20649</t>
  </si>
  <si>
    <t>Kunde 20686</t>
  </si>
  <si>
    <t>Kunde 20687</t>
  </si>
  <si>
    <t>Kunde 20688</t>
  </si>
  <si>
    <t>Kunde 20689</t>
  </si>
  <si>
    <t>Kunde 20696</t>
  </si>
  <si>
    <t>Kunde 20697</t>
  </si>
  <si>
    <t>Kunde 20698</t>
  </si>
  <si>
    <t>Kunde 20699</t>
  </si>
  <si>
    <t>Kunde 20726</t>
  </si>
  <si>
    <t>Kunde 20727</t>
  </si>
  <si>
    <t>Kunde 20728</t>
  </si>
  <si>
    <t>Kunde 20729</t>
  </si>
  <si>
    <t>Kunde 20936</t>
  </si>
  <si>
    <t>Kunde 20937</t>
  </si>
  <si>
    <t>Kunde 20938</t>
  </si>
  <si>
    <t>Kunde 20939</t>
  </si>
  <si>
    <t>Kunde 21006</t>
  </si>
  <si>
    <t>Kunde 21007</t>
  </si>
  <si>
    <t>Kunde 21008</t>
  </si>
  <si>
    <t>Kunde 21009</t>
  </si>
  <si>
    <t>Kunde 21046</t>
  </si>
  <si>
    <t>Kunde 21047</t>
  </si>
  <si>
    <t>Kunde 21048</t>
  </si>
  <si>
    <t>Kunde 21049</t>
  </si>
  <si>
    <t>Kunde 21056</t>
  </si>
  <si>
    <t>Kunde 21057</t>
  </si>
  <si>
    <t>Kunde 21058</t>
  </si>
  <si>
    <t>Kunde 21059</t>
  </si>
  <si>
    <t>Kunde 21556</t>
  </si>
  <si>
    <t>Kunde 21557</t>
  </si>
  <si>
    <t>Kunde 21558</t>
  </si>
  <si>
    <t>Kunde 21559</t>
  </si>
  <si>
    <t>Kunde 22266</t>
  </si>
  <si>
    <t>Kunde 22267</t>
  </si>
  <si>
    <t>Kunde 22268</t>
  </si>
  <si>
    <t>Kunde 22269</t>
  </si>
  <si>
    <t>Kunde 22366</t>
  </si>
  <si>
    <t>Kunde 22367</t>
  </si>
  <si>
    <t>Kunde 22368</t>
  </si>
  <si>
    <t>Kunde 22369</t>
  </si>
  <si>
    <t>Kunde 22696</t>
  </si>
  <si>
    <t>Kunde 22697</t>
  </si>
  <si>
    <t>Kunde 22698</t>
  </si>
  <si>
    <t>Kunde 22699</t>
  </si>
  <si>
    <t>Kunde 22736</t>
  </si>
  <si>
    <t>Kunde 22737</t>
  </si>
  <si>
    <t>Kunde 22738</t>
  </si>
  <si>
    <t>Kunde 22739</t>
  </si>
  <si>
    <t>Kunde 22746</t>
  </si>
  <si>
    <t>Kunde 22747</t>
  </si>
  <si>
    <t>Kunde 22748</t>
  </si>
  <si>
    <t>Kunde 22749</t>
  </si>
  <si>
    <t>Kunde 22806</t>
  </si>
  <si>
    <t>Kunde 22807</t>
  </si>
  <si>
    <t>Kunde 22808</t>
  </si>
  <si>
    <t>Kunde 22809</t>
  </si>
  <si>
    <t>Kunde 23066</t>
  </si>
  <si>
    <t>Kunde 23067</t>
  </si>
  <si>
    <t>Kunde 23068</t>
  </si>
  <si>
    <t>Kunde 23069</t>
  </si>
  <si>
    <t>Kunde 25246</t>
  </si>
  <si>
    <t>Kunde 25247</t>
  </si>
  <si>
    <t>Kunde 25248</t>
  </si>
  <si>
    <t>Kunde 25249</t>
  </si>
  <si>
    <t>Kunde 25506</t>
  </si>
  <si>
    <t>Kunde 25507</t>
  </si>
  <si>
    <t>Kunde 25508</t>
  </si>
  <si>
    <t>Kunde 25509</t>
  </si>
  <si>
    <t>Kunde 25536</t>
  </si>
  <si>
    <t>Kunde 25537</t>
  </si>
  <si>
    <t>Kunde 25538</t>
  </si>
  <si>
    <t>Kunde 25539</t>
  </si>
  <si>
    <t>Kunde 26016</t>
  </si>
  <si>
    <t>Kunde 26017</t>
  </si>
  <si>
    <t>Kunde 26018</t>
  </si>
  <si>
    <t>Kunde 26019</t>
  </si>
  <si>
    <t>Kunde 26036</t>
  </si>
  <si>
    <t>Kunde 26037</t>
  </si>
  <si>
    <t>Kunde 26038</t>
  </si>
  <si>
    <t>Kunde 26039</t>
  </si>
  <si>
    <t>Kunde 26516</t>
  </si>
  <si>
    <t>Kunde 26517</t>
  </si>
  <si>
    <t>Kunde 26518</t>
  </si>
  <si>
    <t>Kunde 26519</t>
  </si>
  <si>
    <t>Kunde 26566</t>
  </si>
  <si>
    <t>Kunde 26567</t>
  </si>
  <si>
    <t>Kunde 26568</t>
  </si>
  <si>
    <t>Kunde 26569</t>
  </si>
  <si>
    <t>Kunde 26626</t>
  </si>
  <si>
    <t>Kunde 26627</t>
  </si>
  <si>
    <t>Kunde 26628</t>
  </si>
  <si>
    <t>Kunde 26629</t>
  </si>
  <si>
    <t>Kunde 26696</t>
  </si>
  <si>
    <t>Kunde 26697</t>
  </si>
  <si>
    <t>Kunde 26698</t>
  </si>
  <si>
    <t>Kunde 26699</t>
  </si>
  <si>
    <t>Kunde 26756</t>
  </si>
  <si>
    <t>Kunde 26757</t>
  </si>
  <si>
    <t>Kunde 26758</t>
  </si>
  <si>
    <t>Kunde 26759</t>
  </si>
  <si>
    <t>Kunde 26806</t>
  </si>
  <si>
    <t>Kunde 26807</t>
  </si>
  <si>
    <t>Kunde 26808</t>
  </si>
  <si>
    <t>Kunde 26809</t>
  </si>
  <si>
    <t>Kunde 26856</t>
  </si>
  <si>
    <t>Kunde 26857</t>
  </si>
  <si>
    <t>Kunde 26858</t>
  </si>
  <si>
    <t>Kunde 26859</t>
  </si>
  <si>
    <t>Kunde 26876</t>
  </si>
  <si>
    <t>Kunde 26877</t>
  </si>
  <si>
    <t>Kunde 26878</t>
  </si>
  <si>
    <t>Kunde 26879</t>
  </si>
  <si>
    <t>Kunde 27126</t>
  </si>
  <si>
    <t>Kunde 27127</t>
  </si>
  <si>
    <t>Kunde 27128</t>
  </si>
  <si>
    <t>Kunde 27129</t>
  </si>
  <si>
    <t>Kunde 27616</t>
  </si>
  <si>
    <t>Kunde 27617</t>
  </si>
  <si>
    <t>Kunde 27618</t>
  </si>
  <si>
    <t>Kunde 27619</t>
  </si>
  <si>
    <t>Kunde 27746</t>
  </si>
  <si>
    <t>Kunde 27747</t>
  </si>
  <si>
    <t>Kunde 27748</t>
  </si>
  <si>
    <t>Kunde 28036</t>
  </si>
  <si>
    <t>Kunde 28037</t>
  </si>
  <si>
    <t>Kunde 28038</t>
  </si>
  <si>
    <t>Kunde 28166</t>
  </si>
  <si>
    <t>Kunde 28167</t>
  </si>
  <si>
    <t>Kunde 28168</t>
  </si>
  <si>
    <t>Kunde 29176</t>
  </si>
  <si>
    <t>Kunde 29177</t>
  </si>
  <si>
    <t>Kunde 29178</t>
  </si>
  <si>
    <t>Kunde 29536</t>
  </si>
  <si>
    <t>Kunde 29537</t>
  </si>
  <si>
    <t>Kunde 29538</t>
  </si>
  <si>
    <t>Kunde 29726</t>
  </si>
  <si>
    <t>Kunde 29727</t>
  </si>
  <si>
    <t>Kunde 29728</t>
  </si>
  <si>
    <t>Kunde 29746</t>
  </si>
  <si>
    <t>Kunde 29747</t>
  </si>
  <si>
    <t>Kunde 29748</t>
  </si>
  <si>
    <t>Kunde 29766</t>
  </si>
  <si>
    <t>Kunde 29767</t>
  </si>
  <si>
    <t>Kunde 29768</t>
  </si>
  <si>
    <t>Kunde 30046</t>
  </si>
  <si>
    <t>Kunde 30047</t>
  </si>
  <si>
    <t>Kunde 30048</t>
  </si>
  <si>
    <t>Kunde 30076</t>
  </si>
  <si>
    <t>Kunde 30077</t>
  </si>
  <si>
    <t>Kunde 30078</t>
  </si>
  <si>
    <t>Kunde 30086</t>
  </si>
  <si>
    <t>Kunde 30087</t>
  </si>
  <si>
    <t>Kunde 30088</t>
  </si>
  <si>
    <t>Kunde 30516</t>
  </si>
  <si>
    <t>Kunde 30517</t>
  </si>
  <si>
    <t>Kunde 30518</t>
  </si>
  <si>
    <t>Kunde 30556</t>
  </si>
  <si>
    <t>Kunde 30557</t>
  </si>
  <si>
    <t>Kunde 30558</t>
  </si>
  <si>
    <t>Kunde 30576</t>
  </si>
  <si>
    <t>Kunde 30577</t>
  </si>
  <si>
    <t>Kunde 30578</t>
  </si>
  <si>
    <t>Kunde 30656</t>
  </si>
  <si>
    <t>Kunde 30657</t>
  </si>
  <si>
    <t>Kunde 30658</t>
  </si>
  <si>
    <t>Kunde 30696</t>
  </si>
  <si>
    <t>Kunde 30697</t>
  </si>
  <si>
    <t>Kunde 30698</t>
  </si>
  <si>
    <t>Sort.</t>
  </si>
  <si>
    <t>Sortieren</t>
  </si>
  <si>
    <t>eine mit Null beginnende PLZ Probleme aufwirft, weil die führende Null mit der LINKS-Funktion nicht erfasst</t>
  </si>
  <si>
    <t>wird. Dieses Problem lässt sich mit  =WERT(WENN(LÄNGE(C11)=4;0;LINKS(C11;1))) lösen mit der Folge,</t>
  </si>
  <si>
    <t>Problemstellung:</t>
  </si>
  <si>
    <t>Aufgabenstellung:</t>
  </si>
  <si>
    <t>In der Kostenrechnung die kundenbezogenen Frachtkosten in die Produktebene zurückrechnen.</t>
  </si>
  <si>
    <t>Frachtkosten für die Monatskostenrechnung und Vorkalkulation möglichst verursachungsgerecht</t>
  </si>
  <si>
    <t>kundenbezogen ermitteln.</t>
  </si>
  <si>
    <t>Die Fracht ist eine schwierig zu handhabende Kostenart, deshalb gibt es in der Praxis auch sehr unter-</t>
  </si>
  <si>
    <t>schiedliche Lösungen. Eine davon ist die Anwendung so genannter Spediteurtarife - früher amtlich festgelegt,</t>
  </si>
  <si>
    <t>heute als interne Kalkulation weitergeführt. In unserem Beispiel teilt das Unternehmen seine Kunden in</t>
  </si>
  <si>
    <t>PLZ-Gebiete auf, weil für jeden Kunden die Postleitzahl bekannt ist. Ein PLZ-Gebiet ist als Entfernungs-</t>
  </si>
  <si>
    <t>gruppe verwendbar. Neben der Entfernung spielt natürlich auch die Menge eine Rolle, diese wird über</t>
  </si>
  <si>
    <t>Gewichtsklassen eingerechnet, womit eine höhere Verursachungsgerechtigkeit erreicht wird als es bei</t>
  </si>
  <si>
    <t>einem variablen Kostensatz über alle Mengen der Fall wäre. Voraussetzung ist, dass die durchschnittliche</t>
  </si>
  <si>
    <t>Liefermenge bekannt ist, entweder direkt greifbar oder über die Monatsmenge geteilt durch die Anzahl der</t>
  </si>
  <si>
    <t xml:space="preserve">Lieferungen ermittelt werden kann. Aus diesen Daten können dann die Frachtkostensätze für die einzelnen </t>
  </si>
  <si>
    <t>Die Standardlösung in Excel wäre eine Kombination aus SVERWEIS, LINKS und VERGLEICH, wobei</t>
  </si>
  <si>
    <t>Lösungsansätze:</t>
  </si>
  <si>
    <t>dass eine recht komplexe Formelkonstruktion entsteht.</t>
  </si>
  <si>
    <t>Alternativ ist eine Makrolösung vorgestellt, die mit einfachen WENN-Abfragen anstelle SVERWEIS und</t>
  </si>
  <si>
    <t>VERGLEICH auskommt.</t>
  </si>
  <si>
    <t>Erläuterung der Makrolösung:</t>
  </si>
  <si>
    <t>Der Ablauf ist im Makro Aktualisieren in 18 Schritten ersichtlich.</t>
  </si>
  <si>
    <t>Zuerst werden aus den Postleitzahlen die PLZ-Bereiche ermittelt und dieser Block fortlaufend benummert.</t>
  </si>
  <si>
    <t>Rechts daneben die Liefermengen je Kunde und die Frachtsätze je PLZ-Bereich darüber, wobei die</t>
  </si>
  <si>
    <t>untere Gewichtsklasse in der Spalte mit den Liefermengen steht. Dieser ganze Datenblock wird anschließend</t>
  </si>
  <si>
    <t>auf die Mengenspalte aufsteigend sortiert. Die Mengenspalte enthält dann sowohl die Liefermengen je</t>
  </si>
  <si>
    <t>Kunde als auch die unteren Mengengrenzen je PLZ-Bereich. Die Daten dieser Spalte dienen wiederum als</t>
  </si>
  <si>
    <t>Einfügeblock für die nächste Formel in 10 Spalten rechts daneben, in dem die Frachtsätze je Gewichtsklasse</t>
  </si>
  <si>
    <t>von oben nach unten fortgeschrieben werden (= so genannte hängende Zuordnung). Diese Resultate</t>
  </si>
  <si>
    <t>werden wieder nach links gesetzt, wo sie mit der fortlaufenden Nummer zusammen wieder auf diese Nummer</t>
  </si>
  <si>
    <t>aufsteigend angeordnet werden. Nun werden die PLZ-Kennungen über den noch vorhandenen Einfügeblock</t>
  </si>
  <si>
    <t>rechts außen gesetzt, damit mit der nächsten Formel die im linken Block stehenden Kostensätze der</t>
  </si>
  <si>
    <t>jeweils zutreffenden PLZ-Kennung zugeordnet werden. Da jede PLZ-Kennung nur einen einzigen Kostensatz</t>
  </si>
  <si>
    <t>haben kann, ist zeilenweise eine Findung über MAX möglich. Dies sind dann die endgültigen Resultate.</t>
  </si>
  <si>
    <t>Der Vorteil der Makrolösung ist die rasante Geschwindigkeit, resultierend aus dem Umstand, dass komplexe</t>
  </si>
  <si>
    <t>Excelfunktionen durch einfache WENN-Abfragen umgangen werden. Nachteil ist der komplexe Ablauf in</t>
  </si>
  <si>
    <t>mehreren Einzelschritten. Hier ist aber zu unterscheiden zwischen Entwicklung und Anwendung.</t>
  </si>
  <si>
    <t xml:space="preserve">Die Entwicklung macht einige Mühe, die Anwendung ist ein Klick. Das ist das Prinzip, das sich durch </t>
  </si>
  <si>
    <t>alle Makrolösungen zieht, weshalb dieselben grundsätzlich zu bevorzugen sind, insbesondere wenn es</t>
  </si>
  <si>
    <t>stoßen Sie schnell an Grenzen.</t>
  </si>
  <si>
    <t>um größere Datenmengen geht. Denn Sie können das Modell ohne Weiteres auf das 10-fache Volumen</t>
  </si>
  <si>
    <t>Specials:</t>
  </si>
  <si>
    <t>Spaltenweise Sortierbarkeit ist eine Selbstverständlichkeit, diese könnte auch als Auf-/Ab-Sortierung</t>
  </si>
  <si>
    <t xml:space="preserve">Mit der Blocktechnik stellen Sie sicher, dass Excel immer exakt den benötigten Bereich bearbeitet. </t>
  </si>
  <si>
    <t>Die hängende Zuordnung ersetzt umfangreiche Verweis-Abfragen.</t>
  </si>
  <si>
    <t>Kunden errechnet werden.</t>
  </si>
  <si>
    <t>erweitern, ohne dass nennenswerte Zeitverzögerungen auftreten. Mit der reinen Formelarbeit dagegen</t>
  </si>
  <si>
    <t>Bewertung:</t>
  </si>
  <si>
    <t>ausgebaut werden. In der Makrolösung sind die Blocktechnik und die hängende Zuordnung zu erwähnen.</t>
  </si>
  <si>
    <t>Die Formeln sind sicherheitshalber in einem ausgeblendeten Extra-Blatt deponiert: Blatt Fo ab DC6.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</si>
</sst>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00000"/>
    <numFmt numFmtId="174" formatCode="0.0000"/>
  </numFmts>
  <fonts count="48">
    <font>
      <sz val="10"/>
      <name val="Arial"/>
      <family val="0"/>
    </font>
    <font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9"/>
      <color indexed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72" fontId="0" fillId="33" borderId="16" xfId="0" applyNumberFormat="1" applyFill="1" applyBorder="1" applyAlignment="1" applyProtection="1">
      <alignment/>
      <protection locked="0"/>
    </xf>
    <xf numFmtId="172" fontId="0" fillId="33" borderId="17" xfId="0" applyNumberFormat="1" applyFill="1" applyBorder="1" applyAlignment="1" applyProtection="1">
      <alignment/>
      <protection locked="0"/>
    </xf>
    <xf numFmtId="172" fontId="0" fillId="33" borderId="15" xfId="0" applyNumberFormat="1" applyFill="1" applyBorder="1" applyAlignment="1" applyProtection="1">
      <alignment/>
      <protection locked="0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172" fontId="0" fillId="33" borderId="20" xfId="0" applyNumberFormat="1" applyFill="1" applyBorder="1" applyAlignment="1" applyProtection="1">
      <alignment/>
      <protection locked="0"/>
    </xf>
    <xf numFmtId="172" fontId="0" fillId="33" borderId="21" xfId="0" applyNumberFormat="1" applyFill="1" applyBorder="1" applyAlignment="1" applyProtection="1">
      <alignment/>
      <protection locked="0"/>
    </xf>
    <xf numFmtId="172" fontId="0" fillId="33" borderId="19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172" fontId="0" fillId="33" borderId="12" xfId="0" applyNumberFormat="1" applyFill="1" applyBorder="1" applyAlignment="1" applyProtection="1">
      <alignment/>
      <protection locked="0"/>
    </xf>
    <xf numFmtId="172" fontId="0" fillId="33" borderId="13" xfId="0" applyNumberFormat="1" applyFill="1" applyBorder="1" applyAlignment="1" applyProtection="1">
      <alignment/>
      <protection locked="0"/>
    </xf>
    <xf numFmtId="172" fontId="0" fillId="33" borderId="11" xfId="0" applyNumberForma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172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/>
    </xf>
    <xf numFmtId="0" fontId="0" fillId="34" borderId="21" xfId="0" applyFont="1" applyFill="1" applyBorder="1" applyAlignment="1" quotePrefix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3" fontId="0" fillId="0" borderId="17" xfId="0" applyNumberFormat="1" applyFont="1" applyFill="1" applyBorder="1" applyAlignment="1" applyProtection="1">
      <alignment horizontal="right"/>
      <protection locked="0"/>
    </xf>
    <xf numFmtId="173" fontId="0" fillId="0" borderId="21" xfId="0" applyNumberFormat="1" applyFont="1" applyFill="1" applyBorder="1" applyAlignment="1" applyProtection="1">
      <alignment horizontal="right"/>
      <protection locked="0"/>
    </xf>
    <xf numFmtId="173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74" fontId="0" fillId="34" borderId="35" xfId="0" applyNumberFormat="1" applyFill="1" applyBorder="1" applyAlignment="1">
      <alignment/>
    </xf>
    <xf numFmtId="174" fontId="0" fillId="34" borderId="36" xfId="0" applyNumberFormat="1" applyFill="1" applyBorder="1" applyAlignment="1">
      <alignment/>
    </xf>
    <xf numFmtId="174" fontId="0" fillId="34" borderId="37" xfId="0" applyNumberForma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35" borderId="40" xfId="0" applyFont="1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2" fillId="35" borderId="40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13</xdr:col>
      <xdr:colOff>0</xdr:colOff>
      <xdr:row>2</xdr:row>
      <xdr:rowOff>0</xdr:rowOff>
    </xdr:to>
    <xdr:sp macro="[0]!Aktualisieren">
      <xdr:nvSpPr>
        <xdr:cNvPr id="1" name="Rectangle 1"/>
        <xdr:cNvSpPr>
          <a:spLocks/>
        </xdr:cNvSpPr>
      </xdr:nvSpPr>
      <xdr:spPr>
        <a:xfrm>
          <a:off x="3990975" y="28575"/>
          <a:ext cx="14573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0</xdr:rowOff>
    </xdr:from>
    <xdr:to>
      <xdr:col>2</xdr:col>
      <xdr:colOff>457200</xdr:colOff>
      <xdr:row>17</xdr:row>
      <xdr:rowOff>0</xdr:rowOff>
    </xdr:to>
    <xdr:sp macro="[0]!SortC">
      <xdr:nvSpPr>
        <xdr:cNvPr id="2" name="Rectangle 4"/>
        <xdr:cNvSpPr>
          <a:spLocks/>
        </xdr:cNvSpPr>
      </xdr:nvSpPr>
      <xdr:spPr>
        <a:xfrm>
          <a:off x="104775" y="220980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0</xdr:rowOff>
    </xdr:from>
    <xdr:to>
      <xdr:col>5</xdr:col>
      <xdr:colOff>476250</xdr:colOff>
      <xdr:row>17</xdr:row>
      <xdr:rowOff>0</xdr:rowOff>
    </xdr:to>
    <xdr:sp macro="[0]!SortF">
      <xdr:nvSpPr>
        <xdr:cNvPr id="3" name="Rectangle 5"/>
        <xdr:cNvSpPr>
          <a:spLocks/>
        </xdr:cNvSpPr>
      </xdr:nvSpPr>
      <xdr:spPr>
        <a:xfrm>
          <a:off x="1581150" y="220980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38100</xdr:rowOff>
    </xdr:from>
    <xdr:to>
      <xdr:col>6</xdr:col>
      <xdr:colOff>485775</xdr:colOff>
      <xdr:row>17</xdr:row>
      <xdr:rowOff>0</xdr:rowOff>
    </xdr:to>
    <xdr:sp macro="[0]!SortG">
      <xdr:nvSpPr>
        <xdr:cNvPr id="4" name="Rectangle 6"/>
        <xdr:cNvSpPr>
          <a:spLocks/>
        </xdr:cNvSpPr>
      </xdr:nvSpPr>
      <xdr:spPr>
        <a:xfrm>
          <a:off x="2076450" y="21907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15</xdr:row>
      <xdr:rowOff>38100</xdr:rowOff>
    </xdr:from>
    <xdr:to>
      <xdr:col>7</xdr:col>
      <xdr:colOff>457200</xdr:colOff>
      <xdr:row>17</xdr:row>
      <xdr:rowOff>0</xdr:rowOff>
    </xdr:to>
    <xdr:sp macro="[0]!SortH">
      <xdr:nvSpPr>
        <xdr:cNvPr id="5" name="Rectangle 7"/>
        <xdr:cNvSpPr>
          <a:spLocks/>
        </xdr:cNvSpPr>
      </xdr:nvSpPr>
      <xdr:spPr>
        <a:xfrm>
          <a:off x="2562225" y="21907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38100</xdr:rowOff>
    </xdr:from>
    <xdr:to>
      <xdr:col>4</xdr:col>
      <xdr:colOff>342900</xdr:colOff>
      <xdr:row>17</xdr:row>
      <xdr:rowOff>9525</xdr:rowOff>
    </xdr:to>
    <xdr:sp macro="[0]!SortD">
      <xdr:nvSpPr>
        <xdr:cNvPr id="6" name="Rectangle 9"/>
        <xdr:cNvSpPr>
          <a:spLocks/>
        </xdr:cNvSpPr>
      </xdr:nvSpPr>
      <xdr:spPr>
        <a:xfrm>
          <a:off x="609600" y="2190750"/>
          <a:ext cx="781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C2:S102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0.71875" style="0" customWidth="1"/>
    <col min="3" max="6" width="7.28125" style="0" customWidth="1"/>
    <col min="7" max="7" width="7.7109375" style="0" customWidth="1"/>
    <col min="8" max="14" width="7.28125" style="0" customWidth="1"/>
    <col min="15" max="26" width="0.85546875" style="0" customWidth="1"/>
    <col min="27" max="27" width="5.7109375" style="0" customWidth="1"/>
    <col min="28" max="28" width="0.85546875" style="0" customWidth="1"/>
    <col min="29" max="29" width="7.7109375" style="0" customWidth="1"/>
    <col min="30" max="30" width="0.85546875" style="0" customWidth="1"/>
    <col min="31" max="31" width="7.7109375" style="0" customWidth="1"/>
    <col min="32" max="32" width="0.85546875" style="0" customWidth="1"/>
    <col min="33" max="42" width="7.7109375" style="0" customWidth="1"/>
    <col min="43" max="43" width="0.85546875" style="0" customWidth="1"/>
    <col min="44" max="53" width="7.7109375" style="0" customWidth="1"/>
    <col min="54" max="54" width="0.85546875" style="0" customWidth="1"/>
  </cols>
  <sheetData>
    <row r="1" ht="2.25" customHeight="1"/>
    <row r="2" spans="3:13" ht="18">
      <c r="C2" s="75" t="s">
        <v>0</v>
      </c>
      <c r="D2" s="75"/>
      <c r="E2" s="75"/>
      <c r="F2" s="75"/>
      <c r="G2" s="75"/>
      <c r="H2" s="75"/>
      <c r="I2" s="75"/>
      <c r="K2" s="71" t="s">
        <v>1</v>
      </c>
      <c r="L2" s="71"/>
      <c r="M2" s="71"/>
    </row>
    <row r="3" ht="12.75" customHeight="1"/>
    <row r="4" spans="3:14" ht="12.75" customHeight="1">
      <c r="C4" s="72" t="s">
        <v>195</v>
      </c>
      <c r="D4" s="73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3"/>
    </row>
    <row r="5" spans="3:14" ht="12.75">
      <c r="C5" s="1" t="s">
        <v>3</v>
      </c>
      <c r="D5" s="2" t="s">
        <v>4</v>
      </c>
      <c r="E5" s="3">
        <v>0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4">
        <v>7</v>
      </c>
      <c r="M5" s="4">
        <v>8</v>
      </c>
      <c r="N5" s="5">
        <v>9</v>
      </c>
    </row>
    <row r="6" spans="3:14" ht="12.75">
      <c r="C6" s="6">
        <v>101</v>
      </c>
      <c r="D6" s="7">
        <v>2499</v>
      </c>
      <c r="E6" s="8">
        <v>0.0818</v>
      </c>
      <c r="F6" s="9">
        <v>0.1023</v>
      </c>
      <c r="G6" s="9">
        <v>0.1125</v>
      </c>
      <c r="H6" s="9">
        <v>0.092</v>
      </c>
      <c r="I6" s="9">
        <v>0.0869</v>
      </c>
      <c r="J6" s="9">
        <v>0.0869</v>
      </c>
      <c r="K6" s="9">
        <v>0.0818</v>
      </c>
      <c r="L6" s="9">
        <v>0.0767</v>
      </c>
      <c r="M6" s="9">
        <v>0.0614</v>
      </c>
      <c r="N6" s="10">
        <v>0.0716</v>
      </c>
    </row>
    <row r="7" spans="3:14" ht="12.75">
      <c r="C7" s="11">
        <v>2500</v>
      </c>
      <c r="D7" s="12">
        <v>3999</v>
      </c>
      <c r="E7" s="13">
        <v>0.0665</v>
      </c>
      <c r="F7" s="14">
        <v>0.0818</v>
      </c>
      <c r="G7" s="14">
        <v>0.092</v>
      </c>
      <c r="H7" s="14">
        <v>0.0767</v>
      </c>
      <c r="I7" s="14">
        <v>0.0716</v>
      </c>
      <c r="J7" s="14">
        <v>0.0716</v>
      </c>
      <c r="K7" s="14">
        <v>0.0665</v>
      </c>
      <c r="L7" s="14">
        <v>0.0614</v>
      </c>
      <c r="M7" s="14">
        <v>0.046</v>
      </c>
      <c r="N7" s="15">
        <v>0.0562</v>
      </c>
    </row>
    <row r="8" spans="3:14" ht="12.75">
      <c r="C8" s="11">
        <v>4000</v>
      </c>
      <c r="D8" s="12">
        <v>5000</v>
      </c>
      <c r="E8" s="13">
        <v>0.0562</v>
      </c>
      <c r="F8" s="14">
        <v>0.0716</v>
      </c>
      <c r="G8" s="14">
        <v>0.0767</v>
      </c>
      <c r="H8" s="14">
        <v>0.0665</v>
      </c>
      <c r="I8" s="14">
        <v>0.0665</v>
      </c>
      <c r="J8" s="14">
        <v>0.0665</v>
      </c>
      <c r="K8" s="14">
        <v>0.0562</v>
      </c>
      <c r="L8" s="14">
        <v>0.0511</v>
      </c>
      <c r="M8" s="14">
        <v>0.0358</v>
      </c>
      <c r="N8" s="15">
        <v>0.0409</v>
      </c>
    </row>
    <row r="9" spans="3:14" ht="12.75">
      <c r="C9" s="11">
        <v>5001</v>
      </c>
      <c r="D9" s="12">
        <v>7500</v>
      </c>
      <c r="E9" s="13">
        <v>0.046</v>
      </c>
      <c r="F9" s="14">
        <v>0.0562</v>
      </c>
      <c r="G9" s="14">
        <v>0.0562</v>
      </c>
      <c r="H9" s="14">
        <v>0.0511</v>
      </c>
      <c r="I9" s="14">
        <v>0.0511</v>
      </c>
      <c r="J9" s="14">
        <v>0.0511</v>
      </c>
      <c r="K9" s="14">
        <v>0.046</v>
      </c>
      <c r="L9" s="14">
        <v>0.0409</v>
      </c>
      <c r="M9" s="14">
        <v>0.0256</v>
      </c>
      <c r="N9" s="15">
        <v>0.0307</v>
      </c>
    </row>
    <row r="10" spans="3:14" ht="12.75">
      <c r="C10" s="11">
        <v>7501</v>
      </c>
      <c r="D10" s="12">
        <v>10000</v>
      </c>
      <c r="E10" s="13">
        <v>0.0358</v>
      </c>
      <c r="F10" s="14">
        <v>0.046</v>
      </c>
      <c r="G10" s="14">
        <v>0.046</v>
      </c>
      <c r="H10" s="14">
        <v>0.0409</v>
      </c>
      <c r="I10" s="14">
        <v>0.046</v>
      </c>
      <c r="J10" s="14">
        <v>0.0409</v>
      </c>
      <c r="K10" s="14">
        <v>0.0358</v>
      </c>
      <c r="L10" s="14">
        <v>0.0307</v>
      </c>
      <c r="M10" s="14">
        <v>0.0205</v>
      </c>
      <c r="N10" s="15">
        <v>0.0256</v>
      </c>
    </row>
    <row r="11" spans="3:14" ht="12.75">
      <c r="C11" s="11">
        <v>10001</v>
      </c>
      <c r="D11" s="12">
        <v>12500</v>
      </c>
      <c r="E11" s="13">
        <v>0.0358</v>
      </c>
      <c r="F11" s="14">
        <v>0.0409</v>
      </c>
      <c r="G11" s="14">
        <v>0.0409</v>
      </c>
      <c r="H11" s="14">
        <v>0.0409</v>
      </c>
      <c r="I11" s="14">
        <v>0.046</v>
      </c>
      <c r="J11" s="14">
        <v>0.0409</v>
      </c>
      <c r="K11" s="14">
        <v>0.0307</v>
      </c>
      <c r="L11" s="14">
        <v>0.0307</v>
      </c>
      <c r="M11" s="14">
        <v>0.0205</v>
      </c>
      <c r="N11" s="15">
        <v>0.0256</v>
      </c>
    </row>
    <row r="12" spans="3:14" ht="12.75">
      <c r="C12" s="11">
        <v>12501</v>
      </c>
      <c r="D12" s="12">
        <v>15000</v>
      </c>
      <c r="E12" s="13">
        <v>0.0307</v>
      </c>
      <c r="F12" s="14">
        <v>0.0409</v>
      </c>
      <c r="G12" s="14">
        <v>0.0409</v>
      </c>
      <c r="H12" s="14">
        <v>0.0358</v>
      </c>
      <c r="I12" s="14">
        <v>0.0409</v>
      </c>
      <c r="J12" s="14">
        <v>0.0358</v>
      </c>
      <c r="K12" s="14">
        <v>0.0307</v>
      </c>
      <c r="L12" s="14">
        <v>0.0256</v>
      </c>
      <c r="M12" s="14">
        <v>0.0205</v>
      </c>
      <c r="N12" s="15">
        <v>0.0205</v>
      </c>
    </row>
    <row r="13" spans="3:14" ht="12.75">
      <c r="C13" s="16">
        <v>15001</v>
      </c>
      <c r="D13" s="17">
        <v>27000</v>
      </c>
      <c r="E13" s="18">
        <v>0.0307</v>
      </c>
      <c r="F13" s="19">
        <v>0.0358</v>
      </c>
      <c r="G13" s="19">
        <v>0.0358</v>
      </c>
      <c r="H13" s="19">
        <v>0.0307</v>
      </c>
      <c r="I13" s="19">
        <v>0.0307</v>
      </c>
      <c r="J13" s="19">
        <v>0.0307</v>
      </c>
      <c r="K13" s="19">
        <v>0.0256</v>
      </c>
      <c r="L13" s="19">
        <v>0.0205</v>
      </c>
      <c r="M13" s="19">
        <v>0.0153</v>
      </c>
      <c r="N13" s="20">
        <v>0.0205</v>
      </c>
    </row>
    <row r="14" ht="4.5" customHeight="1"/>
    <row r="15" ht="4.5" customHeight="1"/>
    <row r="16" ht="4.5" customHeight="1"/>
    <row r="17" spans="3:8" ht="12.75" customHeight="1">
      <c r="C17" s="45" t="s">
        <v>908</v>
      </c>
      <c r="D17" s="46" t="s">
        <v>909</v>
      </c>
      <c r="E17" s="46"/>
      <c r="F17" s="45" t="s">
        <v>908</v>
      </c>
      <c r="G17" s="45" t="s">
        <v>908</v>
      </c>
      <c r="H17" s="45" t="s">
        <v>908</v>
      </c>
    </row>
    <row r="18" ht="3" customHeight="1"/>
    <row r="19" spans="3:9" ht="12.75">
      <c r="C19" s="35" t="s">
        <v>5</v>
      </c>
      <c r="D19" s="36"/>
      <c r="E19" s="21"/>
      <c r="F19" s="33"/>
      <c r="G19" s="50" t="s">
        <v>6</v>
      </c>
      <c r="H19" s="55" t="s">
        <v>7</v>
      </c>
      <c r="I19" s="43"/>
    </row>
    <row r="20" spans="3:8" ht="12.75">
      <c r="C20" s="37" t="s">
        <v>8</v>
      </c>
      <c r="D20" s="38" t="s">
        <v>9</v>
      </c>
      <c r="E20" s="22"/>
      <c r="F20" s="34" t="s">
        <v>10</v>
      </c>
      <c r="G20" s="51" t="s">
        <v>11</v>
      </c>
      <c r="H20" s="56" t="s">
        <v>12</v>
      </c>
    </row>
    <row r="21" spans="3:19" ht="12.75">
      <c r="C21" s="23">
        <v>1005</v>
      </c>
      <c r="D21" s="24" t="s">
        <v>13</v>
      </c>
      <c r="E21" s="25"/>
      <c r="F21" s="47">
        <v>38288</v>
      </c>
      <c r="G21" s="52">
        <v>2500</v>
      </c>
      <c r="H21" s="57">
        <v>0.0767</v>
      </c>
      <c r="I21" s="41"/>
      <c r="J21" s="42"/>
      <c r="K21" s="39"/>
      <c r="L21" s="39"/>
      <c r="M21" s="39"/>
      <c r="O21" s="39"/>
      <c r="P21" s="39"/>
      <c r="Q21" s="39"/>
      <c r="R21" s="39"/>
      <c r="S21" s="39"/>
    </row>
    <row r="22" spans="3:19" ht="12.75" customHeight="1">
      <c r="C22" s="27">
        <v>1007</v>
      </c>
      <c r="D22" s="24" t="s">
        <v>196</v>
      </c>
      <c r="E22" s="28"/>
      <c r="F22" s="47">
        <v>38883</v>
      </c>
      <c r="G22" s="53">
        <v>20678</v>
      </c>
      <c r="H22" s="58">
        <v>0.0307</v>
      </c>
      <c r="I22" s="41"/>
      <c r="J22" s="41"/>
      <c r="K22" s="39"/>
      <c r="L22" s="39"/>
      <c r="M22" s="39"/>
      <c r="O22" s="39"/>
      <c r="P22" s="39"/>
      <c r="Q22" s="39"/>
      <c r="R22" s="39"/>
      <c r="S22" s="39"/>
    </row>
    <row r="23" spans="3:19" ht="12.75">
      <c r="C23" s="27">
        <v>1010</v>
      </c>
      <c r="D23" s="24" t="s">
        <v>197</v>
      </c>
      <c r="E23" s="28"/>
      <c r="F23" s="47">
        <v>38884</v>
      </c>
      <c r="G23" s="53">
        <v>2856</v>
      </c>
      <c r="H23" s="58">
        <v>0.0767</v>
      </c>
      <c r="I23" s="41"/>
      <c r="J23" s="41"/>
      <c r="K23" s="39"/>
      <c r="L23" s="39"/>
      <c r="M23" s="39"/>
      <c r="N23" s="39"/>
      <c r="O23" s="39"/>
      <c r="P23" s="39"/>
      <c r="Q23" s="39"/>
      <c r="R23" s="39"/>
      <c r="S23" s="39"/>
    </row>
    <row r="24" spans="3:19" ht="12.75">
      <c r="C24" s="27">
        <v>1011</v>
      </c>
      <c r="D24" s="24" t="s">
        <v>198</v>
      </c>
      <c r="E24" s="28"/>
      <c r="F24" s="47">
        <v>38885</v>
      </c>
      <c r="G24" s="53">
        <v>13034</v>
      </c>
      <c r="H24" s="58">
        <v>0.0358</v>
      </c>
      <c r="I24" s="41"/>
      <c r="J24" s="41"/>
      <c r="K24" s="39"/>
      <c r="L24" s="39"/>
      <c r="M24" s="39"/>
      <c r="N24" s="39"/>
      <c r="O24" s="39"/>
      <c r="P24" s="39"/>
      <c r="Q24" s="39"/>
      <c r="R24" s="39"/>
      <c r="S24" s="39"/>
    </row>
    <row r="25" spans="3:19" ht="12.75">
      <c r="C25" s="27">
        <v>1012</v>
      </c>
      <c r="D25" s="24" t="s">
        <v>199</v>
      </c>
      <c r="E25" s="28"/>
      <c r="F25" s="47">
        <v>38886</v>
      </c>
      <c r="G25" s="53">
        <v>3212</v>
      </c>
      <c r="H25" s="58">
        <v>0.0767</v>
      </c>
      <c r="I25" s="41"/>
      <c r="J25" s="41"/>
      <c r="K25" s="39"/>
      <c r="L25" s="39"/>
      <c r="M25" s="39"/>
      <c r="N25" s="39"/>
      <c r="O25" s="39"/>
      <c r="P25" s="39"/>
      <c r="Q25" s="39"/>
      <c r="R25" s="39"/>
      <c r="S25" s="39"/>
    </row>
    <row r="26" spans="3:19" ht="12.75">
      <c r="C26" s="27">
        <v>1035</v>
      </c>
      <c r="D26" s="24" t="s">
        <v>14</v>
      </c>
      <c r="E26" s="28"/>
      <c r="F26" s="47">
        <v>75152</v>
      </c>
      <c r="G26" s="53">
        <v>12800</v>
      </c>
      <c r="H26" s="58">
        <v>0.0256</v>
      </c>
      <c r="I26" s="41"/>
      <c r="J26" s="41"/>
      <c r="K26" s="39"/>
      <c r="L26" s="39"/>
      <c r="M26" s="39"/>
      <c r="N26" s="39"/>
      <c r="O26" s="39"/>
      <c r="P26" s="39"/>
      <c r="Q26" s="39"/>
      <c r="R26" s="39"/>
      <c r="S26" s="39"/>
    </row>
    <row r="27" spans="3:19" ht="12.75">
      <c r="C27" s="27">
        <v>1036</v>
      </c>
      <c r="D27" s="24" t="s">
        <v>200</v>
      </c>
      <c r="E27" s="28"/>
      <c r="F27" s="47">
        <v>75857</v>
      </c>
      <c r="G27" s="53">
        <v>978</v>
      </c>
      <c r="H27" s="58">
        <v>0.0767</v>
      </c>
      <c r="I27" s="41"/>
      <c r="J27" s="41"/>
      <c r="K27" s="39"/>
      <c r="L27" s="39"/>
      <c r="M27" s="39"/>
      <c r="N27" s="39"/>
      <c r="O27" s="39"/>
      <c r="P27" s="39"/>
      <c r="Q27" s="39"/>
      <c r="R27" s="39"/>
      <c r="S27" s="39"/>
    </row>
    <row r="28" spans="3:19" ht="12.75">
      <c r="C28" s="27">
        <v>1037</v>
      </c>
      <c r="D28" s="24" t="s">
        <v>201</v>
      </c>
      <c r="E28" s="28"/>
      <c r="F28" s="47">
        <v>75858</v>
      </c>
      <c r="G28" s="53">
        <v>1156</v>
      </c>
      <c r="H28" s="58">
        <v>0.0767</v>
      </c>
      <c r="I28" s="41"/>
      <c r="J28" s="41"/>
      <c r="K28" s="39"/>
      <c r="L28" s="39"/>
      <c r="M28" s="39"/>
      <c r="N28" s="39"/>
      <c r="O28" s="39"/>
      <c r="P28" s="39"/>
      <c r="Q28" s="39"/>
      <c r="R28" s="39"/>
      <c r="S28" s="39"/>
    </row>
    <row r="29" spans="3:14" ht="12.75">
      <c r="C29" s="27">
        <v>1038</v>
      </c>
      <c r="D29" s="24" t="s">
        <v>202</v>
      </c>
      <c r="E29" s="28"/>
      <c r="F29" s="47">
        <v>75859</v>
      </c>
      <c r="G29" s="53">
        <v>1334</v>
      </c>
      <c r="H29" s="58">
        <v>0.0767</v>
      </c>
      <c r="I29" s="41"/>
      <c r="J29" s="41"/>
      <c r="N29" s="26"/>
    </row>
    <row r="30" spans="3:14" ht="12.75">
      <c r="C30" s="27">
        <v>1040</v>
      </c>
      <c r="D30" s="24" t="s">
        <v>203</v>
      </c>
      <c r="E30" s="28"/>
      <c r="F30" s="47">
        <v>75860</v>
      </c>
      <c r="G30" s="53">
        <v>1512</v>
      </c>
      <c r="H30" s="58">
        <v>0.0767</v>
      </c>
      <c r="I30" s="41"/>
      <c r="J30" s="41"/>
      <c r="N30" s="26"/>
    </row>
    <row r="31" spans="3:14" ht="12.75">
      <c r="C31" s="27">
        <v>1055</v>
      </c>
      <c r="D31" s="24" t="s">
        <v>15</v>
      </c>
      <c r="E31" s="28"/>
      <c r="F31" s="47">
        <v>26061</v>
      </c>
      <c r="G31" s="53">
        <v>250</v>
      </c>
      <c r="H31" s="58">
        <v>0.1125</v>
      </c>
      <c r="I31" s="41"/>
      <c r="J31" s="41"/>
      <c r="N31" s="26"/>
    </row>
    <row r="32" spans="3:12" ht="12.75">
      <c r="C32" s="27">
        <v>1056</v>
      </c>
      <c r="D32" s="24" t="s">
        <v>204</v>
      </c>
      <c r="E32" s="28"/>
      <c r="F32" s="47">
        <v>26560</v>
      </c>
      <c r="G32" s="53">
        <v>1420</v>
      </c>
      <c r="H32" s="58">
        <v>0.1125</v>
      </c>
      <c r="I32" s="41"/>
      <c r="J32" s="41"/>
      <c r="L32" s="26"/>
    </row>
    <row r="33" spans="3:12" ht="12.75">
      <c r="C33" s="27">
        <v>1058</v>
      </c>
      <c r="D33" s="24" t="s">
        <v>205</v>
      </c>
      <c r="E33" s="28"/>
      <c r="F33" s="47">
        <v>26561</v>
      </c>
      <c r="G33" s="53">
        <v>606</v>
      </c>
      <c r="H33" s="58">
        <v>0.1125</v>
      </c>
      <c r="I33" s="41"/>
      <c r="J33" s="41"/>
      <c r="L33" s="26"/>
    </row>
    <row r="34" spans="3:12" ht="12.75">
      <c r="C34" s="27">
        <v>1059</v>
      </c>
      <c r="D34" s="24" t="s">
        <v>206</v>
      </c>
      <c r="E34" s="28"/>
      <c r="F34" s="47">
        <v>26562</v>
      </c>
      <c r="G34" s="53">
        <v>784</v>
      </c>
      <c r="H34" s="58">
        <v>0.1125</v>
      </c>
      <c r="I34" s="41"/>
      <c r="J34" s="41"/>
      <c r="L34" s="26"/>
    </row>
    <row r="35" spans="3:12" ht="12.75">
      <c r="C35" s="27">
        <v>1060</v>
      </c>
      <c r="D35" s="24" t="s">
        <v>207</v>
      </c>
      <c r="E35" s="28"/>
      <c r="F35" s="47">
        <v>26563</v>
      </c>
      <c r="G35" s="53">
        <v>962</v>
      </c>
      <c r="H35" s="58">
        <v>0.1125</v>
      </c>
      <c r="I35" s="41"/>
      <c r="J35" s="41"/>
      <c r="L35" s="26"/>
    </row>
    <row r="36" spans="3:12" ht="12.75">
      <c r="C36" s="27">
        <v>1075</v>
      </c>
      <c r="D36" s="24" t="s">
        <v>16</v>
      </c>
      <c r="E36" s="28"/>
      <c r="F36" s="47">
        <v>15053</v>
      </c>
      <c r="G36" s="53">
        <v>3100</v>
      </c>
      <c r="H36" s="58">
        <v>0.0818</v>
      </c>
      <c r="I36" s="41"/>
      <c r="J36" s="41"/>
      <c r="L36" s="26"/>
    </row>
    <row r="37" spans="3:12" ht="12.75">
      <c r="C37" s="27">
        <v>1077</v>
      </c>
      <c r="D37" s="24" t="s">
        <v>208</v>
      </c>
      <c r="E37" s="28"/>
      <c r="F37" s="47">
        <v>15653</v>
      </c>
      <c r="G37" s="53">
        <v>3178</v>
      </c>
      <c r="H37" s="58">
        <v>0.0818</v>
      </c>
      <c r="I37" s="41"/>
      <c r="J37" s="41"/>
      <c r="L37" s="26"/>
    </row>
    <row r="38" spans="3:12" ht="12.75">
      <c r="C38" s="27">
        <v>1079</v>
      </c>
      <c r="D38" s="24" t="s">
        <v>209</v>
      </c>
      <c r="E38" s="28"/>
      <c r="F38" s="47">
        <v>15654</v>
      </c>
      <c r="G38" s="53">
        <v>3356</v>
      </c>
      <c r="H38" s="58">
        <v>0.0818</v>
      </c>
      <c r="I38" s="41"/>
      <c r="J38" s="41"/>
      <c r="L38" s="26"/>
    </row>
    <row r="39" spans="3:12" ht="12.75">
      <c r="C39" s="27">
        <v>1080</v>
      </c>
      <c r="D39" s="24" t="s">
        <v>210</v>
      </c>
      <c r="E39" s="28"/>
      <c r="F39" s="47">
        <v>15655</v>
      </c>
      <c r="G39" s="53">
        <v>3534</v>
      </c>
      <c r="H39" s="58">
        <v>0.0818</v>
      </c>
      <c r="I39" s="41"/>
      <c r="J39" s="41"/>
      <c r="L39" s="26"/>
    </row>
    <row r="40" spans="3:10" ht="12.75">
      <c r="C40" s="27">
        <v>1085</v>
      </c>
      <c r="D40" s="24" t="s">
        <v>211</v>
      </c>
      <c r="E40" s="28"/>
      <c r="F40" s="47">
        <v>15656</v>
      </c>
      <c r="G40" s="52">
        <v>3712</v>
      </c>
      <c r="H40" s="58">
        <v>0.0818</v>
      </c>
      <c r="I40" s="41"/>
      <c r="J40" s="41"/>
    </row>
    <row r="41" spans="3:10" ht="12.75">
      <c r="C41" s="27">
        <v>1105</v>
      </c>
      <c r="D41" s="24" t="s">
        <v>17</v>
      </c>
      <c r="E41" s="28"/>
      <c r="F41" s="47">
        <v>8287</v>
      </c>
      <c r="G41" s="53">
        <v>12500</v>
      </c>
      <c r="H41" s="58">
        <v>0.0358</v>
      </c>
      <c r="I41" s="41"/>
      <c r="J41" s="41"/>
    </row>
    <row r="42" spans="3:10" ht="12.75">
      <c r="C42" s="27">
        <v>1106</v>
      </c>
      <c r="D42" s="24" t="s">
        <v>212</v>
      </c>
      <c r="E42" s="28"/>
      <c r="F42" s="47">
        <v>8587</v>
      </c>
      <c r="G42" s="53">
        <v>12678</v>
      </c>
      <c r="H42" s="58">
        <v>0.0307</v>
      </c>
      <c r="I42" s="41"/>
      <c r="J42" s="41"/>
    </row>
    <row r="43" spans="3:10" ht="12.75">
      <c r="C43" s="27">
        <v>1107</v>
      </c>
      <c r="D43" s="24" t="s">
        <v>213</v>
      </c>
      <c r="E43" s="28"/>
      <c r="F43" s="47">
        <v>8588</v>
      </c>
      <c r="G43" s="53">
        <v>12856</v>
      </c>
      <c r="H43" s="58">
        <v>0.0307</v>
      </c>
      <c r="I43" s="41"/>
      <c r="J43" s="41"/>
    </row>
    <row r="44" spans="3:10" ht="12.75">
      <c r="C44" s="27">
        <v>1108</v>
      </c>
      <c r="D44" s="24" t="s">
        <v>214</v>
      </c>
      <c r="E44" s="28"/>
      <c r="F44" s="47">
        <v>8589</v>
      </c>
      <c r="G44" s="53">
        <v>13034</v>
      </c>
      <c r="H44" s="58">
        <v>0.0307</v>
      </c>
      <c r="I44" s="41"/>
      <c r="J44" s="41"/>
    </row>
    <row r="45" spans="3:10" ht="12.75">
      <c r="C45" s="27">
        <v>1109</v>
      </c>
      <c r="D45" s="24" t="s">
        <v>215</v>
      </c>
      <c r="E45" s="28"/>
      <c r="F45" s="47">
        <v>8590</v>
      </c>
      <c r="G45" s="53">
        <v>13212</v>
      </c>
      <c r="H45" s="58">
        <v>0.0307</v>
      </c>
      <c r="I45" s="41"/>
      <c r="J45" s="41"/>
    </row>
    <row r="46" spans="3:10" ht="12.75">
      <c r="C46" s="27">
        <v>1115</v>
      </c>
      <c r="D46" s="24" t="s">
        <v>18</v>
      </c>
      <c r="E46" s="28"/>
      <c r="F46" s="47">
        <v>4842</v>
      </c>
      <c r="G46" s="53">
        <v>20000</v>
      </c>
      <c r="H46" s="58">
        <v>0.0307</v>
      </c>
      <c r="I46" s="41"/>
      <c r="J46" s="41"/>
    </row>
    <row r="47" spans="3:10" ht="12.75">
      <c r="C47" s="27">
        <v>1116</v>
      </c>
      <c r="D47" s="24" t="s">
        <v>216</v>
      </c>
      <c r="E47" s="28"/>
      <c r="F47" s="47">
        <v>4843</v>
      </c>
      <c r="G47" s="53">
        <v>20178</v>
      </c>
      <c r="H47" s="58">
        <v>0.0307</v>
      </c>
      <c r="I47" s="41"/>
      <c r="J47" s="41"/>
    </row>
    <row r="48" spans="3:10" ht="12.75">
      <c r="C48" s="27">
        <v>1117</v>
      </c>
      <c r="D48" s="24" t="s">
        <v>217</v>
      </c>
      <c r="E48" s="28"/>
      <c r="F48" s="47">
        <v>4844</v>
      </c>
      <c r="G48" s="53">
        <v>20356</v>
      </c>
      <c r="H48" s="58">
        <v>0.0307</v>
      </c>
      <c r="I48" s="41"/>
      <c r="J48" s="41"/>
    </row>
    <row r="49" spans="3:10" ht="12.75">
      <c r="C49" s="27">
        <v>1118</v>
      </c>
      <c r="D49" s="24" t="s">
        <v>218</v>
      </c>
      <c r="E49" s="28"/>
      <c r="F49" s="47">
        <v>4845</v>
      </c>
      <c r="G49" s="53">
        <v>20534</v>
      </c>
      <c r="H49" s="58">
        <v>0.0307</v>
      </c>
      <c r="I49" s="41"/>
      <c r="J49" s="41"/>
    </row>
    <row r="50" spans="3:10" ht="12.75">
      <c r="C50" s="27">
        <v>1119</v>
      </c>
      <c r="D50" s="24" t="s">
        <v>219</v>
      </c>
      <c r="E50" s="28"/>
      <c r="F50" s="47">
        <v>4846</v>
      </c>
      <c r="G50" s="53">
        <v>20712</v>
      </c>
      <c r="H50" s="58">
        <v>0.0307</v>
      </c>
      <c r="I50" s="41"/>
      <c r="J50" s="41"/>
    </row>
    <row r="51" spans="3:10" ht="12.75">
      <c r="C51" s="27">
        <v>1135</v>
      </c>
      <c r="D51" s="24" t="s">
        <v>19</v>
      </c>
      <c r="E51" s="28"/>
      <c r="F51" s="47">
        <v>24441</v>
      </c>
      <c r="G51" s="53">
        <v>4200</v>
      </c>
      <c r="H51" s="58">
        <v>0.0767</v>
      </c>
      <c r="I51" s="41"/>
      <c r="J51" s="41"/>
    </row>
    <row r="52" spans="3:10" ht="12.75">
      <c r="C52" s="27">
        <v>1136</v>
      </c>
      <c r="D52" s="24" t="s">
        <v>220</v>
      </c>
      <c r="E52" s="28"/>
      <c r="F52" s="47">
        <v>24442</v>
      </c>
      <c r="G52" s="53">
        <v>4378</v>
      </c>
      <c r="H52" s="58">
        <v>0.0767</v>
      </c>
      <c r="I52" s="41"/>
      <c r="J52" s="41"/>
    </row>
    <row r="53" spans="3:10" ht="12.75">
      <c r="C53" s="27">
        <v>1137</v>
      </c>
      <c r="D53" s="24" t="s">
        <v>221</v>
      </c>
      <c r="E53" s="28"/>
      <c r="F53" s="47">
        <v>24443</v>
      </c>
      <c r="G53" s="53">
        <v>4556</v>
      </c>
      <c r="H53" s="58">
        <v>0.0767</v>
      </c>
      <c r="I53" s="41"/>
      <c r="J53" s="41"/>
    </row>
    <row r="54" spans="3:10" ht="12.75">
      <c r="C54" s="27">
        <v>1138</v>
      </c>
      <c r="D54" s="24" t="s">
        <v>222</v>
      </c>
      <c r="E54" s="28"/>
      <c r="F54" s="47">
        <v>24444</v>
      </c>
      <c r="G54" s="53">
        <v>4734</v>
      </c>
      <c r="H54" s="58">
        <v>0.0767</v>
      </c>
      <c r="I54" s="41"/>
      <c r="J54" s="41"/>
    </row>
    <row r="55" spans="3:10" ht="12.75">
      <c r="C55" s="27">
        <v>1139</v>
      </c>
      <c r="D55" s="24" t="s">
        <v>223</v>
      </c>
      <c r="E55" s="28"/>
      <c r="F55" s="47">
        <v>25041</v>
      </c>
      <c r="G55" s="53">
        <v>4912</v>
      </c>
      <c r="H55" s="58">
        <v>0.0767</v>
      </c>
      <c r="I55" s="41"/>
      <c r="J55" s="41"/>
    </row>
    <row r="56" spans="3:10" ht="12.75">
      <c r="C56" s="27">
        <v>1215</v>
      </c>
      <c r="D56" s="24" t="s">
        <v>20</v>
      </c>
      <c r="E56" s="28"/>
      <c r="F56" s="47">
        <v>83430</v>
      </c>
      <c r="G56" s="53">
        <v>3500</v>
      </c>
      <c r="H56" s="58">
        <v>0.046</v>
      </c>
      <c r="I56" s="41"/>
      <c r="J56" s="41"/>
    </row>
    <row r="57" spans="3:10" ht="12.75">
      <c r="C57" s="27">
        <v>1216</v>
      </c>
      <c r="D57" s="24" t="s">
        <v>224</v>
      </c>
      <c r="E57" s="28"/>
      <c r="F57" s="47">
        <v>83431</v>
      </c>
      <c r="G57" s="53">
        <v>3678</v>
      </c>
      <c r="H57" s="58">
        <v>0.046</v>
      </c>
      <c r="I57" s="41"/>
      <c r="J57" s="41"/>
    </row>
    <row r="58" spans="3:10" ht="12.75">
      <c r="C58" s="27">
        <v>1217</v>
      </c>
      <c r="D58" s="24" t="s">
        <v>225</v>
      </c>
      <c r="E58" s="28"/>
      <c r="F58" s="47">
        <v>83432</v>
      </c>
      <c r="G58" s="52">
        <v>3856</v>
      </c>
      <c r="H58" s="58">
        <v>0.046</v>
      </c>
      <c r="I58" s="41"/>
      <c r="J58" s="41"/>
    </row>
    <row r="59" spans="3:10" ht="12.75">
      <c r="C59" s="27">
        <v>1218</v>
      </c>
      <c r="D59" s="24" t="s">
        <v>226</v>
      </c>
      <c r="E59" s="28"/>
      <c r="F59" s="47">
        <v>83433</v>
      </c>
      <c r="G59" s="53">
        <v>4034</v>
      </c>
      <c r="H59" s="58">
        <v>0.0358</v>
      </c>
      <c r="I59" s="41"/>
      <c r="J59" s="41"/>
    </row>
    <row r="60" spans="3:10" ht="12.75">
      <c r="C60" s="27">
        <v>1219</v>
      </c>
      <c r="D60" s="24" t="s">
        <v>227</v>
      </c>
      <c r="E60" s="28"/>
      <c r="F60" s="47">
        <v>83930</v>
      </c>
      <c r="G60" s="53">
        <v>4212</v>
      </c>
      <c r="H60" s="58">
        <v>0.0358</v>
      </c>
      <c r="I60" s="41"/>
      <c r="J60" s="41"/>
    </row>
    <row r="61" spans="3:10" ht="12.75">
      <c r="C61" s="27">
        <v>1225</v>
      </c>
      <c r="D61" s="24" t="s">
        <v>21</v>
      </c>
      <c r="E61" s="28"/>
      <c r="F61" s="47">
        <v>97370</v>
      </c>
      <c r="G61" s="53">
        <v>1800</v>
      </c>
      <c r="H61" s="58">
        <v>0.0716</v>
      </c>
      <c r="I61" s="41"/>
      <c r="J61" s="41"/>
    </row>
    <row r="62" spans="3:10" ht="12.75">
      <c r="C62" s="27">
        <v>1226</v>
      </c>
      <c r="D62" s="24" t="s">
        <v>228</v>
      </c>
      <c r="E62" s="28"/>
      <c r="F62" s="47">
        <v>97371</v>
      </c>
      <c r="G62" s="53">
        <v>1978</v>
      </c>
      <c r="H62" s="58">
        <v>0.0716</v>
      </c>
      <c r="I62" s="41"/>
      <c r="J62" s="41"/>
    </row>
    <row r="63" spans="3:10" ht="12.75">
      <c r="C63" s="27">
        <v>1227</v>
      </c>
      <c r="D63" s="24" t="s">
        <v>229</v>
      </c>
      <c r="E63" s="28"/>
      <c r="F63" s="47">
        <v>97372</v>
      </c>
      <c r="G63" s="53">
        <v>2156</v>
      </c>
      <c r="H63" s="58">
        <v>0.0716</v>
      </c>
      <c r="I63" s="41"/>
      <c r="J63" s="41"/>
    </row>
    <row r="64" spans="3:10" ht="12.75">
      <c r="C64" s="27">
        <v>1228</v>
      </c>
      <c r="D64" s="24" t="s">
        <v>230</v>
      </c>
      <c r="E64" s="28"/>
      <c r="F64" s="47">
        <v>97373</v>
      </c>
      <c r="G64" s="53">
        <v>2334</v>
      </c>
      <c r="H64" s="58">
        <v>0.0716</v>
      </c>
      <c r="I64" s="41"/>
      <c r="J64" s="41"/>
    </row>
    <row r="65" spans="3:10" ht="12.75">
      <c r="C65" s="27">
        <v>1229</v>
      </c>
      <c r="D65" s="24" t="s">
        <v>231</v>
      </c>
      <c r="E65" s="28"/>
      <c r="F65" s="47">
        <v>97870</v>
      </c>
      <c r="G65" s="53">
        <v>2512</v>
      </c>
      <c r="H65" s="58">
        <v>0.0562</v>
      </c>
      <c r="I65" s="41"/>
      <c r="J65" s="41"/>
    </row>
    <row r="66" spans="3:10" ht="12.75">
      <c r="C66" s="27">
        <v>1365</v>
      </c>
      <c r="D66" s="24" t="s">
        <v>22</v>
      </c>
      <c r="E66" s="28"/>
      <c r="F66" s="47">
        <v>92202</v>
      </c>
      <c r="G66" s="53">
        <v>2200</v>
      </c>
      <c r="H66" s="58">
        <v>0.0716</v>
      </c>
      <c r="I66" s="41"/>
      <c r="J66" s="41"/>
    </row>
    <row r="67" spans="3:10" ht="12.75">
      <c r="C67" s="27">
        <v>1366</v>
      </c>
      <c r="D67" s="24" t="s">
        <v>232</v>
      </c>
      <c r="E67" s="28"/>
      <c r="F67" s="47">
        <v>92702</v>
      </c>
      <c r="G67" s="53">
        <v>2378</v>
      </c>
      <c r="H67" s="58">
        <v>0.0716</v>
      </c>
      <c r="I67" s="41"/>
      <c r="J67" s="41"/>
    </row>
    <row r="68" spans="3:10" ht="12.75">
      <c r="C68" s="27">
        <v>1367</v>
      </c>
      <c r="D68" s="24" t="s">
        <v>233</v>
      </c>
      <c r="E68" s="28"/>
      <c r="F68" s="47">
        <v>92703</v>
      </c>
      <c r="G68" s="53">
        <v>2556</v>
      </c>
      <c r="H68" s="58">
        <v>0.0562</v>
      </c>
      <c r="I68" s="41"/>
      <c r="J68" s="41"/>
    </row>
    <row r="69" spans="3:10" ht="12.75">
      <c r="C69" s="27">
        <v>1368</v>
      </c>
      <c r="D69" s="24" t="s">
        <v>234</v>
      </c>
      <c r="E69" s="28"/>
      <c r="F69" s="47">
        <v>92704</v>
      </c>
      <c r="G69" s="53">
        <v>2734</v>
      </c>
      <c r="H69" s="58">
        <v>0.0562</v>
      </c>
      <c r="I69" s="41"/>
      <c r="J69" s="41"/>
    </row>
    <row r="70" spans="3:10" ht="12.75">
      <c r="C70" s="27">
        <v>1369</v>
      </c>
      <c r="D70" s="24" t="s">
        <v>235</v>
      </c>
      <c r="E70" s="28"/>
      <c r="F70" s="47">
        <v>92705</v>
      </c>
      <c r="G70" s="53">
        <v>2912</v>
      </c>
      <c r="H70" s="58">
        <v>0.0562</v>
      </c>
      <c r="I70" s="41"/>
      <c r="J70" s="41"/>
    </row>
    <row r="71" spans="3:10" ht="12.75">
      <c r="C71" s="27">
        <v>1535</v>
      </c>
      <c r="D71" s="24" t="s">
        <v>23</v>
      </c>
      <c r="E71" s="28"/>
      <c r="F71" s="47">
        <v>81028</v>
      </c>
      <c r="G71" s="53">
        <v>2000</v>
      </c>
      <c r="H71" s="58">
        <v>0.0614</v>
      </c>
      <c r="I71" s="41"/>
      <c r="J71" s="41"/>
    </row>
    <row r="72" spans="3:10" ht="12.75">
      <c r="C72" s="27">
        <v>1536</v>
      </c>
      <c r="D72" s="24" t="s">
        <v>236</v>
      </c>
      <c r="E72" s="28"/>
      <c r="F72" s="47">
        <v>81029</v>
      </c>
      <c r="G72" s="53">
        <v>2178</v>
      </c>
      <c r="H72" s="58">
        <v>0.0614</v>
      </c>
      <c r="I72" s="41"/>
      <c r="J72" s="41"/>
    </row>
    <row r="73" spans="3:10" ht="12.75">
      <c r="C73" s="27">
        <v>1537</v>
      </c>
      <c r="D73" s="24" t="s">
        <v>237</v>
      </c>
      <c r="E73" s="28"/>
      <c r="F73" s="47">
        <v>81030</v>
      </c>
      <c r="G73" s="53">
        <v>2356</v>
      </c>
      <c r="H73" s="58">
        <v>0.0614</v>
      </c>
      <c r="I73" s="41"/>
      <c r="J73" s="41"/>
    </row>
    <row r="74" spans="3:10" ht="12.75">
      <c r="C74" s="27">
        <v>1538</v>
      </c>
      <c r="D74" s="24" t="s">
        <v>238</v>
      </c>
      <c r="E74" s="28"/>
      <c r="F74" s="47">
        <v>81031</v>
      </c>
      <c r="G74" s="53">
        <v>2534</v>
      </c>
      <c r="H74" s="58">
        <v>0.046</v>
      </c>
      <c r="I74" s="41"/>
      <c r="J74" s="41"/>
    </row>
    <row r="75" spans="3:10" ht="12.75">
      <c r="C75" s="27">
        <v>1539</v>
      </c>
      <c r="D75" s="24" t="s">
        <v>239</v>
      </c>
      <c r="E75" s="28"/>
      <c r="F75" s="47">
        <v>81128</v>
      </c>
      <c r="G75" s="53">
        <v>2712</v>
      </c>
      <c r="H75" s="58">
        <v>0.046</v>
      </c>
      <c r="I75" s="41"/>
      <c r="J75" s="41"/>
    </row>
    <row r="76" spans="3:10" ht="12.75">
      <c r="C76" s="27">
        <v>1595</v>
      </c>
      <c r="D76" s="24" t="s">
        <v>24</v>
      </c>
      <c r="E76" s="28"/>
      <c r="F76" s="47">
        <v>80389</v>
      </c>
      <c r="G76" s="53">
        <v>1000</v>
      </c>
      <c r="H76" s="58">
        <v>0.0614</v>
      </c>
      <c r="I76" s="41"/>
      <c r="J76" s="41"/>
    </row>
    <row r="77" spans="3:10" ht="12.75">
      <c r="C77" s="27">
        <v>1596</v>
      </c>
      <c r="D77" s="24" t="s">
        <v>240</v>
      </c>
      <c r="E77" s="28"/>
      <c r="F77" s="47">
        <v>80390</v>
      </c>
      <c r="G77" s="53">
        <v>1178</v>
      </c>
      <c r="H77" s="58">
        <v>0.0614</v>
      </c>
      <c r="I77" s="41"/>
      <c r="J77" s="41"/>
    </row>
    <row r="78" spans="3:10" ht="12.75">
      <c r="C78" s="27">
        <v>1597</v>
      </c>
      <c r="D78" s="24" t="s">
        <v>241</v>
      </c>
      <c r="E78" s="28"/>
      <c r="F78" s="47">
        <v>80391</v>
      </c>
      <c r="G78" s="53">
        <v>1356</v>
      </c>
      <c r="H78" s="58">
        <v>0.0614</v>
      </c>
      <c r="I78" s="41"/>
      <c r="J78" s="41"/>
    </row>
    <row r="79" spans="3:10" ht="12.75">
      <c r="C79" s="27">
        <v>1598</v>
      </c>
      <c r="D79" s="24" t="s">
        <v>242</v>
      </c>
      <c r="E79" s="28"/>
      <c r="F79" s="47">
        <v>80392</v>
      </c>
      <c r="G79" s="53">
        <v>1534</v>
      </c>
      <c r="H79" s="58">
        <v>0.0614</v>
      </c>
      <c r="I79" s="41"/>
      <c r="J79" s="41"/>
    </row>
    <row r="80" spans="3:10" ht="12.75">
      <c r="C80" s="27">
        <v>1599</v>
      </c>
      <c r="D80" s="24" t="s">
        <v>243</v>
      </c>
      <c r="E80" s="28"/>
      <c r="F80" s="47">
        <v>80393</v>
      </c>
      <c r="G80" s="53">
        <v>1712</v>
      </c>
      <c r="H80" s="58">
        <v>0.0614</v>
      </c>
      <c r="I80" s="41"/>
      <c r="J80" s="41"/>
    </row>
    <row r="81" spans="3:10" ht="12.75">
      <c r="C81" s="27">
        <v>2005</v>
      </c>
      <c r="D81" s="24" t="s">
        <v>25</v>
      </c>
      <c r="E81" s="28"/>
      <c r="F81" s="47">
        <v>80799</v>
      </c>
      <c r="G81" s="53">
        <v>1500</v>
      </c>
      <c r="H81" s="58">
        <v>0.0614</v>
      </c>
      <c r="I81" s="41"/>
      <c r="J81" s="41"/>
    </row>
    <row r="82" spans="3:10" ht="12.75">
      <c r="C82" s="27">
        <v>2006</v>
      </c>
      <c r="D82" s="24" t="s">
        <v>244</v>
      </c>
      <c r="E82" s="28"/>
      <c r="F82" s="47">
        <v>80800</v>
      </c>
      <c r="G82" s="53">
        <v>1678</v>
      </c>
      <c r="H82" s="58">
        <v>0.0614</v>
      </c>
      <c r="I82" s="41"/>
      <c r="J82" s="41"/>
    </row>
    <row r="83" spans="3:10" ht="12.75">
      <c r="C83" s="27">
        <v>2007</v>
      </c>
      <c r="D83" s="24" t="s">
        <v>245</v>
      </c>
      <c r="E83" s="28"/>
      <c r="F83" s="47">
        <v>80801</v>
      </c>
      <c r="G83" s="53">
        <v>1856</v>
      </c>
      <c r="H83" s="58">
        <v>0.0614</v>
      </c>
      <c r="I83" s="41"/>
      <c r="J83" s="41"/>
    </row>
    <row r="84" spans="3:10" ht="12.75">
      <c r="C84" s="27">
        <v>2008</v>
      </c>
      <c r="D84" s="24" t="s">
        <v>246</v>
      </c>
      <c r="E84" s="28"/>
      <c r="F84" s="47">
        <v>80802</v>
      </c>
      <c r="G84" s="53">
        <v>2034</v>
      </c>
      <c r="H84" s="58">
        <v>0.0614</v>
      </c>
      <c r="I84" s="41"/>
      <c r="J84" s="41"/>
    </row>
    <row r="85" spans="3:10" ht="12.75">
      <c r="C85" s="27">
        <v>2009</v>
      </c>
      <c r="D85" s="24" t="s">
        <v>247</v>
      </c>
      <c r="E85" s="28"/>
      <c r="F85" s="47">
        <v>80803</v>
      </c>
      <c r="G85" s="53">
        <v>2212</v>
      </c>
      <c r="H85" s="58">
        <v>0.0614</v>
      </c>
      <c r="I85" s="41"/>
      <c r="J85" s="41"/>
    </row>
    <row r="86" spans="3:10" ht="12.75">
      <c r="C86" s="27">
        <v>2065</v>
      </c>
      <c r="D86" s="24" t="s">
        <v>26</v>
      </c>
      <c r="E86" s="28"/>
      <c r="F86" s="47">
        <v>52298</v>
      </c>
      <c r="G86" s="53">
        <v>1200</v>
      </c>
      <c r="H86" s="58">
        <v>0.0869</v>
      </c>
      <c r="I86" s="41"/>
      <c r="J86" s="41"/>
    </row>
    <row r="87" spans="3:10" ht="12.75">
      <c r="C87" s="27">
        <v>2066</v>
      </c>
      <c r="D87" s="24" t="s">
        <v>248</v>
      </c>
      <c r="E87" s="28"/>
      <c r="F87" s="47">
        <v>52299</v>
      </c>
      <c r="G87" s="53">
        <v>1378</v>
      </c>
      <c r="H87" s="58">
        <v>0.0869</v>
      </c>
      <c r="I87" s="41"/>
      <c r="J87" s="41"/>
    </row>
    <row r="88" spans="3:10" ht="12.75">
      <c r="C88" s="27">
        <v>2067</v>
      </c>
      <c r="D88" s="24" t="s">
        <v>249</v>
      </c>
      <c r="E88" s="28"/>
      <c r="F88" s="47">
        <v>52300</v>
      </c>
      <c r="G88" s="53">
        <v>1556</v>
      </c>
      <c r="H88" s="58">
        <v>0.0869</v>
      </c>
      <c r="I88" s="41"/>
      <c r="J88" s="41"/>
    </row>
    <row r="89" spans="3:10" ht="12.75">
      <c r="C89" s="27">
        <v>2068</v>
      </c>
      <c r="D89" s="24" t="s">
        <v>250</v>
      </c>
      <c r="E89" s="28"/>
      <c r="F89" s="47">
        <v>52301</v>
      </c>
      <c r="G89" s="53">
        <v>1734</v>
      </c>
      <c r="H89" s="58">
        <v>0.0869</v>
      </c>
      <c r="I89" s="41"/>
      <c r="J89" s="41"/>
    </row>
    <row r="90" spans="3:10" ht="12.75">
      <c r="C90" s="27">
        <v>2069</v>
      </c>
      <c r="D90" s="24" t="s">
        <v>251</v>
      </c>
      <c r="E90" s="28"/>
      <c r="F90" s="47">
        <v>52302</v>
      </c>
      <c r="G90" s="53">
        <v>1912</v>
      </c>
      <c r="H90" s="58">
        <v>0.0869</v>
      </c>
      <c r="I90" s="41"/>
      <c r="J90" s="41"/>
    </row>
    <row r="91" spans="3:10" ht="12.75">
      <c r="C91" s="27">
        <v>2105</v>
      </c>
      <c r="D91" s="24" t="s">
        <v>27</v>
      </c>
      <c r="E91" s="28"/>
      <c r="F91" s="47">
        <v>68188</v>
      </c>
      <c r="G91" s="53">
        <v>6500</v>
      </c>
      <c r="H91" s="58">
        <v>0.046</v>
      </c>
      <c r="I91" s="41"/>
      <c r="J91" s="41"/>
    </row>
    <row r="92" spans="3:10" ht="12.75">
      <c r="C92" s="27">
        <v>2106</v>
      </c>
      <c r="D92" s="24" t="s">
        <v>252</v>
      </c>
      <c r="E92" s="28"/>
      <c r="F92" s="47">
        <v>68189</v>
      </c>
      <c r="G92" s="53">
        <v>6678</v>
      </c>
      <c r="H92" s="58">
        <v>0.046</v>
      </c>
      <c r="I92" s="41"/>
      <c r="J92" s="41"/>
    </row>
    <row r="93" spans="3:10" ht="12.75">
      <c r="C93" s="27">
        <v>2107</v>
      </c>
      <c r="D93" s="24" t="s">
        <v>253</v>
      </c>
      <c r="E93" s="28"/>
      <c r="F93" s="47">
        <v>68190</v>
      </c>
      <c r="G93" s="53">
        <v>6856</v>
      </c>
      <c r="H93" s="58">
        <v>0.046</v>
      </c>
      <c r="I93" s="41"/>
      <c r="J93" s="41"/>
    </row>
    <row r="94" spans="3:10" ht="12.75">
      <c r="C94" s="27">
        <v>2108</v>
      </c>
      <c r="D94" s="24" t="s">
        <v>254</v>
      </c>
      <c r="E94" s="28"/>
      <c r="F94" s="47">
        <v>68191</v>
      </c>
      <c r="G94" s="53">
        <v>7034</v>
      </c>
      <c r="H94" s="58">
        <v>0.046</v>
      </c>
      <c r="I94" s="41"/>
      <c r="J94" s="41"/>
    </row>
    <row r="95" spans="3:10" ht="12.75">
      <c r="C95" s="27">
        <v>2109</v>
      </c>
      <c r="D95" s="24" t="s">
        <v>255</v>
      </c>
      <c r="E95" s="28"/>
      <c r="F95" s="47">
        <v>68192</v>
      </c>
      <c r="G95" s="53">
        <v>7212</v>
      </c>
      <c r="H95" s="58">
        <v>0.046</v>
      </c>
      <c r="I95" s="41"/>
      <c r="J95" s="41"/>
    </row>
    <row r="96" spans="3:10" ht="12.75">
      <c r="C96" s="27">
        <v>2115</v>
      </c>
      <c r="D96" s="24" t="s">
        <v>28</v>
      </c>
      <c r="E96" s="28"/>
      <c r="F96" s="47">
        <v>59088</v>
      </c>
      <c r="G96" s="53">
        <v>2200</v>
      </c>
      <c r="H96" s="58">
        <v>0.0869</v>
      </c>
      <c r="I96" s="41"/>
      <c r="J96" s="41"/>
    </row>
    <row r="97" spans="3:10" ht="12.75">
      <c r="C97" s="27">
        <v>2116</v>
      </c>
      <c r="D97" s="24" t="s">
        <v>256</v>
      </c>
      <c r="E97" s="28"/>
      <c r="F97" s="47">
        <v>59089</v>
      </c>
      <c r="G97" s="53">
        <v>2378</v>
      </c>
      <c r="H97" s="58">
        <v>0.0869</v>
      </c>
      <c r="I97" s="41"/>
      <c r="J97" s="41"/>
    </row>
    <row r="98" spans="3:10" ht="12.75">
      <c r="C98" s="27">
        <v>2117</v>
      </c>
      <c r="D98" s="24" t="s">
        <v>257</v>
      </c>
      <c r="E98" s="28"/>
      <c r="F98" s="47">
        <v>59090</v>
      </c>
      <c r="G98" s="53">
        <v>2556</v>
      </c>
      <c r="H98" s="58">
        <v>0.0716</v>
      </c>
      <c r="I98" s="41"/>
      <c r="J98" s="41"/>
    </row>
    <row r="99" spans="3:10" ht="12.75">
      <c r="C99" s="27">
        <v>2118</v>
      </c>
      <c r="D99" s="24" t="s">
        <v>258</v>
      </c>
      <c r="E99" s="28"/>
      <c r="F99" s="47">
        <v>59091</v>
      </c>
      <c r="G99" s="53">
        <v>2734</v>
      </c>
      <c r="H99" s="58">
        <v>0.0716</v>
      </c>
      <c r="I99" s="41"/>
      <c r="J99" s="41"/>
    </row>
    <row r="100" spans="3:10" ht="12.75">
      <c r="C100" s="27">
        <v>2119</v>
      </c>
      <c r="D100" s="24" t="s">
        <v>259</v>
      </c>
      <c r="E100" s="28"/>
      <c r="F100" s="47">
        <v>59092</v>
      </c>
      <c r="G100" s="53">
        <v>2912</v>
      </c>
      <c r="H100" s="58">
        <v>0.0716</v>
      </c>
      <c r="I100" s="41"/>
      <c r="J100" s="41"/>
    </row>
    <row r="101" spans="3:10" ht="12.75">
      <c r="C101" s="27">
        <v>2145</v>
      </c>
      <c r="D101" s="24" t="s">
        <v>29</v>
      </c>
      <c r="E101" s="28"/>
      <c r="F101" s="47">
        <v>88085</v>
      </c>
      <c r="G101" s="53">
        <v>8000</v>
      </c>
      <c r="H101" s="58">
        <v>0.0205</v>
      </c>
      <c r="I101" s="41"/>
      <c r="J101" s="41"/>
    </row>
    <row r="102" spans="3:10" ht="12.75">
      <c r="C102" s="27">
        <v>2146</v>
      </c>
      <c r="D102" s="24" t="s">
        <v>260</v>
      </c>
      <c r="E102" s="28"/>
      <c r="F102" s="47">
        <v>88086</v>
      </c>
      <c r="G102" s="52">
        <v>8178</v>
      </c>
      <c r="H102" s="58">
        <v>0.0205</v>
      </c>
      <c r="I102" s="41"/>
      <c r="J102" s="41"/>
    </row>
    <row r="103" spans="3:10" ht="12.75">
      <c r="C103" s="27">
        <v>2147</v>
      </c>
      <c r="D103" s="24" t="s">
        <v>261</v>
      </c>
      <c r="E103" s="28"/>
      <c r="F103" s="47">
        <v>88087</v>
      </c>
      <c r="G103" s="53">
        <v>8356</v>
      </c>
      <c r="H103" s="58">
        <v>0.0205</v>
      </c>
      <c r="I103" s="41"/>
      <c r="J103" s="41"/>
    </row>
    <row r="104" spans="3:10" ht="12.75">
      <c r="C104" s="27">
        <v>2148</v>
      </c>
      <c r="D104" s="24" t="s">
        <v>262</v>
      </c>
      <c r="E104" s="28"/>
      <c r="F104" s="47">
        <v>88088</v>
      </c>
      <c r="G104" s="53">
        <v>8534</v>
      </c>
      <c r="H104" s="58">
        <v>0.0205</v>
      </c>
      <c r="I104" s="41"/>
      <c r="J104" s="41"/>
    </row>
    <row r="105" spans="3:10" ht="12.75">
      <c r="C105" s="27">
        <v>2149</v>
      </c>
      <c r="D105" s="24" t="s">
        <v>263</v>
      </c>
      <c r="E105" s="28"/>
      <c r="F105" s="47">
        <v>88089</v>
      </c>
      <c r="G105" s="53">
        <v>8712</v>
      </c>
      <c r="H105" s="58">
        <v>0.0205</v>
      </c>
      <c r="I105" s="41"/>
      <c r="J105" s="41"/>
    </row>
    <row r="106" spans="3:10" ht="12.75">
      <c r="C106" s="27">
        <v>2505</v>
      </c>
      <c r="D106" s="24" t="s">
        <v>30</v>
      </c>
      <c r="E106" s="28"/>
      <c r="F106" s="47">
        <v>48356</v>
      </c>
      <c r="G106" s="53">
        <v>14000</v>
      </c>
      <c r="H106" s="58">
        <v>0.0409</v>
      </c>
      <c r="I106" s="41"/>
      <c r="J106" s="41"/>
    </row>
    <row r="107" spans="3:10" ht="12.75">
      <c r="C107" s="27">
        <v>2506</v>
      </c>
      <c r="D107" s="24" t="s">
        <v>264</v>
      </c>
      <c r="E107" s="28"/>
      <c r="F107" s="47">
        <v>48357</v>
      </c>
      <c r="G107" s="53">
        <v>14178</v>
      </c>
      <c r="H107" s="58">
        <v>0.0409</v>
      </c>
      <c r="I107" s="41"/>
      <c r="J107" s="41"/>
    </row>
    <row r="108" spans="3:10" ht="12.75">
      <c r="C108" s="27">
        <v>2507</v>
      </c>
      <c r="D108" s="24" t="s">
        <v>265</v>
      </c>
      <c r="E108" s="28"/>
      <c r="F108" s="47">
        <v>48358</v>
      </c>
      <c r="G108" s="53">
        <v>14356</v>
      </c>
      <c r="H108" s="58">
        <v>0.0409</v>
      </c>
      <c r="I108" s="41"/>
      <c r="J108" s="41"/>
    </row>
    <row r="109" spans="3:10" ht="12.75">
      <c r="C109" s="27">
        <v>2508</v>
      </c>
      <c r="D109" s="24" t="s">
        <v>266</v>
      </c>
      <c r="E109" s="28"/>
      <c r="F109" s="47">
        <v>48359</v>
      </c>
      <c r="G109" s="53">
        <v>14534</v>
      </c>
      <c r="H109" s="58">
        <v>0.0409</v>
      </c>
      <c r="I109" s="41"/>
      <c r="J109" s="41"/>
    </row>
    <row r="110" spans="3:10" ht="12.75">
      <c r="C110" s="27">
        <v>2509</v>
      </c>
      <c r="D110" s="24" t="s">
        <v>267</v>
      </c>
      <c r="E110" s="28"/>
      <c r="F110" s="47">
        <v>48260</v>
      </c>
      <c r="G110" s="53">
        <v>14712</v>
      </c>
      <c r="H110" s="58">
        <v>0.0409</v>
      </c>
      <c r="I110" s="41"/>
      <c r="J110" s="41"/>
    </row>
    <row r="111" spans="3:10" ht="12.75">
      <c r="C111" s="27">
        <v>2535</v>
      </c>
      <c r="D111" s="24" t="s">
        <v>31</v>
      </c>
      <c r="E111" s="28"/>
      <c r="F111" s="47">
        <v>48865</v>
      </c>
      <c r="G111" s="53">
        <v>900</v>
      </c>
      <c r="H111" s="58">
        <v>0.0869</v>
      </c>
      <c r="I111" s="41"/>
      <c r="J111" s="41"/>
    </row>
    <row r="112" spans="3:10" ht="12.75">
      <c r="C112" s="27">
        <v>2536</v>
      </c>
      <c r="D112" s="24" t="s">
        <v>268</v>
      </c>
      <c r="E112" s="28"/>
      <c r="F112" s="47">
        <v>48866</v>
      </c>
      <c r="G112" s="53">
        <v>1078</v>
      </c>
      <c r="H112" s="58">
        <v>0.0869</v>
      </c>
      <c r="I112" s="41"/>
      <c r="J112" s="41"/>
    </row>
    <row r="113" spans="3:10" ht="12.75">
      <c r="C113" s="27">
        <v>2537</v>
      </c>
      <c r="D113" s="24" t="s">
        <v>269</v>
      </c>
      <c r="E113" s="28"/>
      <c r="F113" s="47">
        <v>48867</v>
      </c>
      <c r="G113" s="53">
        <v>1256</v>
      </c>
      <c r="H113" s="58">
        <v>0.0869</v>
      </c>
      <c r="I113" s="41"/>
      <c r="J113" s="41"/>
    </row>
    <row r="114" spans="3:10" ht="12.75">
      <c r="C114" s="27">
        <v>2538</v>
      </c>
      <c r="D114" s="24" t="s">
        <v>270</v>
      </c>
      <c r="E114" s="28"/>
      <c r="F114" s="47">
        <v>48868</v>
      </c>
      <c r="G114" s="53">
        <v>1434</v>
      </c>
      <c r="H114" s="58">
        <v>0.0869</v>
      </c>
      <c r="I114" s="41"/>
      <c r="J114" s="41"/>
    </row>
    <row r="115" spans="3:10" ht="12.75">
      <c r="C115" s="27">
        <v>2539</v>
      </c>
      <c r="D115" s="24" t="s">
        <v>271</v>
      </c>
      <c r="E115" s="28"/>
      <c r="F115" s="47">
        <v>48869</v>
      </c>
      <c r="G115" s="53">
        <v>1612</v>
      </c>
      <c r="H115" s="58">
        <v>0.0869</v>
      </c>
      <c r="I115" s="41"/>
      <c r="J115" s="41"/>
    </row>
    <row r="116" spans="3:10" ht="12.75">
      <c r="C116" s="27">
        <v>2635</v>
      </c>
      <c r="D116" s="24" t="s">
        <v>32</v>
      </c>
      <c r="E116" s="28"/>
      <c r="F116" s="47">
        <v>35958</v>
      </c>
      <c r="G116" s="53">
        <v>2500</v>
      </c>
      <c r="H116" s="58">
        <v>0.0767</v>
      </c>
      <c r="I116" s="41"/>
      <c r="J116" s="41"/>
    </row>
    <row r="117" spans="3:10" ht="12.75">
      <c r="C117" s="27">
        <v>2636</v>
      </c>
      <c r="D117" s="24" t="s">
        <v>272</v>
      </c>
      <c r="E117" s="28"/>
      <c r="F117" s="47">
        <v>35959</v>
      </c>
      <c r="G117" s="53">
        <v>2678</v>
      </c>
      <c r="H117" s="58">
        <v>0.0767</v>
      </c>
      <c r="I117" s="41"/>
      <c r="J117" s="41"/>
    </row>
    <row r="118" spans="3:10" ht="12.75">
      <c r="C118" s="27">
        <v>2637</v>
      </c>
      <c r="D118" s="24" t="s">
        <v>273</v>
      </c>
      <c r="E118" s="28"/>
      <c r="F118" s="47">
        <v>35960</v>
      </c>
      <c r="G118" s="53">
        <v>2856</v>
      </c>
      <c r="H118" s="58">
        <v>0.0767</v>
      </c>
      <c r="I118" s="41"/>
      <c r="J118" s="41"/>
    </row>
    <row r="119" spans="3:10" ht="12.75">
      <c r="C119" s="27">
        <v>2638</v>
      </c>
      <c r="D119" s="24" t="s">
        <v>274</v>
      </c>
      <c r="E119" s="28"/>
      <c r="F119" s="47">
        <v>35961</v>
      </c>
      <c r="G119" s="53">
        <v>3034</v>
      </c>
      <c r="H119" s="58">
        <v>0.0767</v>
      </c>
      <c r="I119" s="41"/>
      <c r="J119" s="41"/>
    </row>
    <row r="120" spans="3:10" ht="12.75">
      <c r="C120" s="27">
        <v>2639</v>
      </c>
      <c r="D120" s="24" t="s">
        <v>275</v>
      </c>
      <c r="E120" s="28"/>
      <c r="F120" s="47">
        <v>35962</v>
      </c>
      <c r="G120" s="53">
        <v>3212</v>
      </c>
      <c r="H120" s="58">
        <v>0.0767</v>
      </c>
      <c r="I120" s="41"/>
      <c r="J120" s="41"/>
    </row>
    <row r="121" spans="3:10" ht="12.75">
      <c r="C121" s="27">
        <v>2725</v>
      </c>
      <c r="D121" s="24" t="s">
        <v>33</v>
      </c>
      <c r="E121" s="28"/>
      <c r="F121" s="47">
        <v>76984</v>
      </c>
      <c r="G121" s="53">
        <v>800</v>
      </c>
      <c r="H121" s="58">
        <v>0.0767</v>
      </c>
      <c r="I121" s="41"/>
      <c r="J121" s="41"/>
    </row>
    <row r="122" spans="3:10" ht="12.75">
      <c r="C122" s="27">
        <v>2726</v>
      </c>
      <c r="D122" s="24" t="s">
        <v>276</v>
      </c>
      <c r="E122" s="28"/>
      <c r="F122" s="47">
        <v>76985</v>
      </c>
      <c r="G122" s="52">
        <v>978</v>
      </c>
      <c r="H122" s="58">
        <v>0.0767</v>
      </c>
      <c r="I122" s="41"/>
      <c r="J122" s="41"/>
    </row>
    <row r="123" spans="3:10" ht="12.75">
      <c r="C123" s="27">
        <v>2727</v>
      </c>
      <c r="D123" s="24" t="s">
        <v>277</v>
      </c>
      <c r="E123" s="28"/>
      <c r="F123" s="47">
        <v>76986</v>
      </c>
      <c r="G123" s="53">
        <v>1156</v>
      </c>
      <c r="H123" s="58">
        <v>0.0767</v>
      </c>
      <c r="I123" s="41"/>
      <c r="J123" s="41"/>
    </row>
    <row r="124" spans="3:10" ht="12.75">
      <c r="C124" s="27">
        <v>2728</v>
      </c>
      <c r="D124" s="24" t="s">
        <v>278</v>
      </c>
      <c r="E124" s="28"/>
      <c r="F124" s="47">
        <v>76987</v>
      </c>
      <c r="G124" s="53">
        <v>1334</v>
      </c>
      <c r="H124" s="58">
        <v>0.0767</v>
      </c>
      <c r="I124" s="41"/>
      <c r="J124" s="41"/>
    </row>
    <row r="125" spans="3:10" ht="12.75">
      <c r="C125" s="27">
        <v>2729</v>
      </c>
      <c r="D125" s="24" t="s">
        <v>279</v>
      </c>
      <c r="E125" s="28"/>
      <c r="F125" s="47">
        <v>76988</v>
      </c>
      <c r="G125" s="53">
        <v>1512</v>
      </c>
      <c r="H125" s="58">
        <v>0.0767</v>
      </c>
      <c r="I125" s="41"/>
      <c r="J125" s="41"/>
    </row>
    <row r="126" spans="3:10" ht="12.75">
      <c r="C126" s="27">
        <v>3005</v>
      </c>
      <c r="D126" s="24" t="s">
        <v>34</v>
      </c>
      <c r="E126" s="28"/>
      <c r="F126" s="47">
        <v>25844</v>
      </c>
      <c r="G126" s="53">
        <v>820</v>
      </c>
      <c r="H126" s="58">
        <v>0.1125</v>
      </c>
      <c r="I126" s="41"/>
      <c r="J126" s="41"/>
    </row>
    <row r="127" spans="3:10" ht="12.75">
      <c r="C127" s="27">
        <v>3006</v>
      </c>
      <c r="D127" s="24" t="s">
        <v>280</v>
      </c>
      <c r="E127" s="28"/>
      <c r="F127" s="47">
        <v>25845</v>
      </c>
      <c r="G127" s="53">
        <v>428</v>
      </c>
      <c r="H127" s="58">
        <v>0.1125</v>
      </c>
      <c r="I127" s="41"/>
      <c r="J127" s="41"/>
    </row>
    <row r="128" spans="3:10" ht="12.75">
      <c r="C128" s="27">
        <v>3007</v>
      </c>
      <c r="D128" s="24" t="s">
        <v>281</v>
      </c>
      <c r="E128" s="28"/>
      <c r="F128" s="47">
        <v>25846</v>
      </c>
      <c r="G128" s="53">
        <v>606</v>
      </c>
      <c r="H128" s="58">
        <v>0.1125</v>
      </c>
      <c r="I128" s="41"/>
      <c r="J128" s="41"/>
    </row>
    <row r="129" spans="3:10" ht="12.75">
      <c r="C129" s="27">
        <v>3008</v>
      </c>
      <c r="D129" s="24" t="s">
        <v>282</v>
      </c>
      <c r="E129" s="28"/>
      <c r="F129" s="47">
        <v>25847</v>
      </c>
      <c r="G129" s="53">
        <v>784</v>
      </c>
      <c r="H129" s="58">
        <v>0.1125</v>
      </c>
      <c r="I129" s="41"/>
      <c r="J129" s="41"/>
    </row>
    <row r="130" spans="3:10" ht="12.75">
      <c r="C130" s="27">
        <v>3009</v>
      </c>
      <c r="D130" s="24" t="s">
        <v>283</v>
      </c>
      <c r="E130" s="28"/>
      <c r="F130" s="47">
        <v>25848</v>
      </c>
      <c r="G130" s="53">
        <v>962</v>
      </c>
      <c r="H130" s="58">
        <v>0.1125</v>
      </c>
      <c r="I130" s="41"/>
      <c r="J130" s="41"/>
    </row>
    <row r="131" spans="3:10" ht="12.75">
      <c r="C131" s="27">
        <v>3015</v>
      </c>
      <c r="D131" s="24" t="s">
        <v>35</v>
      </c>
      <c r="E131" s="28"/>
      <c r="F131" s="47">
        <v>18823</v>
      </c>
      <c r="G131" s="53">
        <v>3000</v>
      </c>
      <c r="H131" s="58">
        <v>0.0818</v>
      </c>
      <c r="I131" s="41"/>
      <c r="J131" s="41"/>
    </row>
    <row r="132" spans="3:10" ht="12.75">
      <c r="C132" s="27">
        <v>3016</v>
      </c>
      <c r="D132" s="24" t="s">
        <v>284</v>
      </c>
      <c r="E132" s="28"/>
      <c r="F132" s="47">
        <v>18824</v>
      </c>
      <c r="G132" s="53">
        <v>3178</v>
      </c>
      <c r="H132" s="58">
        <v>0.0818</v>
      </c>
      <c r="I132" s="41"/>
      <c r="J132" s="41"/>
    </row>
    <row r="133" spans="3:10" ht="12.75">
      <c r="C133" s="27">
        <v>3017</v>
      </c>
      <c r="D133" s="24" t="s">
        <v>285</v>
      </c>
      <c r="E133" s="28"/>
      <c r="F133" s="47">
        <v>18825</v>
      </c>
      <c r="G133" s="53">
        <v>3356</v>
      </c>
      <c r="H133" s="58">
        <v>0.0818</v>
      </c>
      <c r="I133" s="41"/>
      <c r="J133" s="41"/>
    </row>
    <row r="134" spans="3:10" ht="12.75">
      <c r="C134" s="27">
        <v>3018</v>
      </c>
      <c r="D134" s="24" t="s">
        <v>286</v>
      </c>
      <c r="E134" s="28"/>
      <c r="F134" s="47">
        <v>18826</v>
      </c>
      <c r="G134" s="53">
        <v>3534</v>
      </c>
      <c r="H134" s="58">
        <v>0.0818</v>
      </c>
      <c r="I134" s="41"/>
      <c r="J134" s="41"/>
    </row>
    <row r="135" spans="3:10" ht="12.75">
      <c r="C135" s="27">
        <v>3019</v>
      </c>
      <c r="D135" s="24" t="s">
        <v>287</v>
      </c>
      <c r="E135" s="28"/>
      <c r="F135" s="47">
        <v>18827</v>
      </c>
      <c r="G135" s="53">
        <v>3712</v>
      </c>
      <c r="H135" s="58">
        <v>0.0818</v>
      </c>
      <c r="I135" s="41"/>
      <c r="J135" s="41"/>
    </row>
    <row r="136" spans="3:10" ht="12.75">
      <c r="C136" s="27">
        <v>3025</v>
      </c>
      <c r="D136" s="24" t="s">
        <v>36</v>
      </c>
      <c r="E136" s="28"/>
      <c r="F136" s="47">
        <v>4887</v>
      </c>
      <c r="G136" s="53">
        <v>12500</v>
      </c>
      <c r="H136" s="58">
        <v>0.0358</v>
      </c>
      <c r="I136" s="41"/>
      <c r="J136" s="41"/>
    </row>
    <row r="137" spans="3:10" ht="12.75">
      <c r="C137" s="27">
        <v>3026</v>
      </c>
      <c r="D137" s="24" t="s">
        <v>288</v>
      </c>
      <c r="E137" s="28"/>
      <c r="F137" s="47">
        <v>4888</v>
      </c>
      <c r="G137" s="53">
        <v>12678</v>
      </c>
      <c r="H137" s="58">
        <v>0.0307</v>
      </c>
      <c r="I137" s="41"/>
      <c r="J137" s="41"/>
    </row>
    <row r="138" spans="3:10" ht="12.75">
      <c r="C138" s="27">
        <v>3027</v>
      </c>
      <c r="D138" s="24" t="s">
        <v>289</v>
      </c>
      <c r="E138" s="28"/>
      <c r="F138" s="47">
        <v>4889</v>
      </c>
      <c r="G138" s="53">
        <v>12856</v>
      </c>
      <c r="H138" s="58">
        <v>0.0307</v>
      </c>
      <c r="I138" s="41"/>
      <c r="J138" s="41"/>
    </row>
    <row r="139" spans="3:10" ht="12.75">
      <c r="C139" s="27">
        <v>3028</v>
      </c>
      <c r="D139" s="24" t="s">
        <v>290</v>
      </c>
      <c r="E139" s="28"/>
      <c r="F139" s="47">
        <v>4890</v>
      </c>
      <c r="G139" s="53">
        <v>13034</v>
      </c>
      <c r="H139" s="58">
        <v>0.0307</v>
      </c>
      <c r="I139" s="41"/>
      <c r="J139" s="41"/>
    </row>
    <row r="140" spans="3:10" ht="12.75">
      <c r="C140" s="27">
        <v>3029</v>
      </c>
      <c r="D140" s="24" t="s">
        <v>291</v>
      </c>
      <c r="E140" s="28"/>
      <c r="F140" s="47">
        <v>4891</v>
      </c>
      <c r="G140" s="53">
        <v>13212</v>
      </c>
      <c r="H140" s="58">
        <v>0.0307</v>
      </c>
      <c r="I140" s="41"/>
      <c r="J140" s="41"/>
    </row>
    <row r="141" spans="3:10" ht="12.75">
      <c r="C141" s="27">
        <v>3075</v>
      </c>
      <c r="D141" s="24" t="s">
        <v>37</v>
      </c>
      <c r="E141" s="28"/>
      <c r="F141" s="47">
        <v>4592</v>
      </c>
      <c r="G141" s="53">
        <v>20000</v>
      </c>
      <c r="H141" s="58">
        <v>0.0307</v>
      </c>
      <c r="I141" s="41"/>
      <c r="J141" s="41"/>
    </row>
    <row r="142" spans="3:10" ht="12.75">
      <c r="C142" s="27">
        <v>3076</v>
      </c>
      <c r="D142" s="24" t="s">
        <v>292</v>
      </c>
      <c r="E142" s="28"/>
      <c r="F142" s="47">
        <v>4593</v>
      </c>
      <c r="G142" s="53">
        <v>20178</v>
      </c>
      <c r="H142" s="58">
        <v>0.0307</v>
      </c>
      <c r="I142" s="41"/>
      <c r="J142" s="41"/>
    </row>
    <row r="143" spans="3:10" ht="12.75">
      <c r="C143" s="27">
        <v>3077</v>
      </c>
      <c r="D143" s="24" t="s">
        <v>293</v>
      </c>
      <c r="E143" s="28"/>
      <c r="F143" s="47">
        <v>4594</v>
      </c>
      <c r="G143" s="53">
        <v>20356</v>
      </c>
      <c r="H143" s="58">
        <v>0.0307</v>
      </c>
      <c r="I143" s="41"/>
      <c r="J143" s="41"/>
    </row>
    <row r="144" spans="3:10" ht="12.75">
      <c r="C144" s="27">
        <v>3078</v>
      </c>
      <c r="D144" s="24" t="s">
        <v>294</v>
      </c>
      <c r="E144" s="28"/>
      <c r="F144" s="47">
        <v>4595</v>
      </c>
      <c r="G144" s="53">
        <v>20534</v>
      </c>
      <c r="H144" s="58">
        <v>0.0307</v>
      </c>
      <c r="I144" s="41"/>
      <c r="J144" s="41"/>
    </row>
    <row r="145" spans="3:10" ht="12.75">
      <c r="C145" s="27">
        <v>3079</v>
      </c>
      <c r="D145" s="24" t="s">
        <v>295</v>
      </c>
      <c r="E145" s="28"/>
      <c r="F145" s="47">
        <v>4596</v>
      </c>
      <c r="G145" s="53">
        <v>20712</v>
      </c>
      <c r="H145" s="58">
        <v>0.0307</v>
      </c>
      <c r="I145" s="41"/>
      <c r="J145" s="41"/>
    </row>
    <row r="146" spans="3:10" ht="12.75">
      <c r="C146" s="27">
        <v>3095</v>
      </c>
      <c r="D146" s="24" t="s">
        <v>38</v>
      </c>
      <c r="E146" s="28"/>
      <c r="F146" s="47">
        <v>23691</v>
      </c>
      <c r="G146" s="53">
        <v>4200</v>
      </c>
      <c r="H146" s="58">
        <v>0.0767</v>
      </c>
      <c r="I146" s="41"/>
      <c r="J146" s="41"/>
    </row>
    <row r="147" spans="3:10" ht="12.75">
      <c r="C147" s="27">
        <v>3096</v>
      </c>
      <c r="D147" s="24" t="s">
        <v>296</v>
      </c>
      <c r="E147" s="28"/>
      <c r="F147" s="47">
        <v>23692</v>
      </c>
      <c r="G147" s="53">
        <v>4378</v>
      </c>
      <c r="H147" s="58">
        <v>0.0767</v>
      </c>
      <c r="I147" s="41"/>
      <c r="J147" s="41"/>
    </row>
    <row r="148" spans="3:10" ht="12.75">
      <c r="C148" s="27">
        <v>3097</v>
      </c>
      <c r="D148" s="24" t="s">
        <v>297</v>
      </c>
      <c r="E148" s="28"/>
      <c r="F148" s="47">
        <v>23693</v>
      </c>
      <c r="G148" s="53">
        <v>4556</v>
      </c>
      <c r="H148" s="58">
        <v>0.0767</v>
      </c>
      <c r="I148" s="41"/>
      <c r="J148" s="41"/>
    </row>
    <row r="149" spans="3:10" ht="12.75">
      <c r="C149" s="27">
        <v>3098</v>
      </c>
      <c r="D149" s="24" t="s">
        <v>298</v>
      </c>
      <c r="E149" s="28"/>
      <c r="F149" s="47">
        <v>23694</v>
      </c>
      <c r="G149" s="52">
        <v>4734</v>
      </c>
      <c r="H149" s="58">
        <v>0.0767</v>
      </c>
      <c r="I149" s="41"/>
      <c r="J149" s="41"/>
    </row>
    <row r="150" spans="3:10" ht="12.75">
      <c r="C150" s="27">
        <v>3099</v>
      </c>
      <c r="D150" s="24" t="s">
        <v>299</v>
      </c>
      <c r="E150" s="28"/>
      <c r="F150" s="47">
        <v>23695</v>
      </c>
      <c r="G150" s="53">
        <v>4912</v>
      </c>
      <c r="H150" s="58">
        <v>0.0767</v>
      </c>
      <c r="I150" s="41"/>
      <c r="J150" s="41"/>
    </row>
    <row r="151" spans="3:10" ht="12.75">
      <c r="C151" s="27">
        <v>3505</v>
      </c>
      <c r="D151" s="24" t="s">
        <v>39</v>
      </c>
      <c r="E151" s="28"/>
      <c r="F151" s="47">
        <v>87580</v>
      </c>
      <c r="G151" s="53">
        <v>3500</v>
      </c>
      <c r="H151" s="58">
        <v>0.046</v>
      </c>
      <c r="I151" s="41"/>
      <c r="J151" s="41"/>
    </row>
    <row r="152" spans="3:10" ht="12.75">
      <c r="C152" s="27">
        <v>3506</v>
      </c>
      <c r="D152" s="24" t="s">
        <v>300</v>
      </c>
      <c r="E152" s="28"/>
      <c r="F152" s="47">
        <v>87581</v>
      </c>
      <c r="G152" s="53">
        <v>3678</v>
      </c>
      <c r="H152" s="58">
        <v>0.046</v>
      </c>
      <c r="I152" s="41"/>
      <c r="J152" s="41"/>
    </row>
    <row r="153" spans="3:10" ht="12.75">
      <c r="C153" s="27">
        <v>3507</v>
      </c>
      <c r="D153" s="24" t="s">
        <v>301</v>
      </c>
      <c r="E153" s="28"/>
      <c r="F153" s="47">
        <v>87682</v>
      </c>
      <c r="G153" s="53">
        <v>3856</v>
      </c>
      <c r="H153" s="58">
        <v>0.046</v>
      </c>
      <c r="I153" s="41"/>
      <c r="J153" s="41"/>
    </row>
    <row r="154" spans="3:10" ht="12.75">
      <c r="C154" s="27">
        <v>3508</v>
      </c>
      <c r="D154" s="24" t="s">
        <v>302</v>
      </c>
      <c r="E154" s="28"/>
      <c r="F154" s="47">
        <v>87683</v>
      </c>
      <c r="G154" s="53">
        <v>4034</v>
      </c>
      <c r="H154" s="58">
        <v>0.0358</v>
      </c>
      <c r="I154" s="41"/>
      <c r="J154" s="41"/>
    </row>
    <row r="155" spans="3:10" ht="12.75">
      <c r="C155" s="27">
        <v>3509</v>
      </c>
      <c r="D155" s="24" t="s">
        <v>303</v>
      </c>
      <c r="E155" s="28"/>
      <c r="F155" s="47">
        <v>87684</v>
      </c>
      <c r="G155" s="53">
        <v>4212</v>
      </c>
      <c r="H155" s="58">
        <v>0.0358</v>
      </c>
      <c r="I155" s="41"/>
      <c r="J155" s="41"/>
    </row>
    <row r="156" spans="3:10" ht="12.75">
      <c r="C156" s="27">
        <v>3545</v>
      </c>
      <c r="D156" s="24" t="s">
        <v>40</v>
      </c>
      <c r="E156" s="28"/>
      <c r="F156" s="47">
        <v>90880</v>
      </c>
      <c r="G156" s="53">
        <v>2200</v>
      </c>
      <c r="H156" s="58">
        <v>0.0716</v>
      </c>
      <c r="I156" s="41"/>
      <c r="J156" s="41"/>
    </row>
    <row r="157" spans="3:10" ht="12.75">
      <c r="C157" s="27">
        <v>3546</v>
      </c>
      <c r="D157" s="24" t="s">
        <v>304</v>
      </c>
      <c r="E157" s="28"/>
      <c r="F157" s="47">
        <v>90881</v>
      </c>
      <c r="G157" s="53">
        <v>2378</v>
      </c>
      <c r="H157" s="58">
        <v>0.0716</v>
      </c>
      <c r="I157" s="41"/>
      <c r="J157" s="41"/>
    </row>
    <row r="158" spans="3:10" ht="12.75">
      <c r="C158" s="27">
        <v>3547</v>
      </c>
      <c r="D158" s="24" t="s">
        <v>305</v>
      </c>
      <c r="E158" s="28"/>
      <c r="F158" s="47">
        <v>90882</v>
      </c>
      <c r="G158" s="53">
        <v>2556</v>
      </c>
      <c r="H158" s="58">
        <v>0.0562</v>
      </c>
      <c r="I158" s="41"/>
      <c r="J158" s="41"/>
    </row>
    <row r="159" spans="3:10" ht="12.75">
      <c r="C159" s="27">
        <v>3548</v>
      </c>
      <c r="D159" s="24" t="s">
        <v>306</v>
      </c>
      <c r="E159" s="28"/>
      <c r="F159" s="47">
        <v>90883</v>
      </c>
      <c r="G159" s="53">
        <v>2734</v>
      </c>
      <c r="H159" s="58">
        <v>0.0562</v>
      </c>
      <c r="I159" s="41"/>
      <c r="J159" s="41"/>
    </row>
    <row r="160" spans="3:10" ht="12.75">
      <c r="C160" s="27">
        <v>3549</v>
      </c>
      <c r="D160" s="24" t="s">
        <v>307</v>
      </c>
      <c r="E160" s="28"/>
      <c r="F160" s="47">
        <v>90884</v>
      </c>
      <c r="G160" s="53">
        <v>2912</v>
      </c>
      <c r="H160" s="58">
        <v>0.0562</v>
      </c>
      <c r="I160" s="41"/>
      <c r="J160" s="41"/>
    </row>
    <row r="161" spans="3:10" ht="12.75">
      <c r="C161" s="27">
        <v>3595</v>
      </c>
      <c r="D161" s="24" t="s">
        <v>41</v>
      </c>
      <c r="E161" s="28"/>
      <c r="F161" s="47">
        <v>82482</v>
      </c>
      <c r="G161" s="53">
        <v>2000</v>
      </c>
      <c r="H161" s="58">
        <v>0.0614</v>
      </c>
      <c r="I161" s="41"/>
      <c r="J161" s="41"/>
    </row>
    <row r="162" spans="3:10" ht="12.75">
      <c r="C162" s="27">
        <v>3596</v>
      </c>
      <c r="D162" s="24" t="s">
        <v>308</v>
      </c>
      <c r="E162" s="28"/>
      <c r="F162" s="47">
        <v>82483</v>
      </c>
      <c r="G162" s="53">
        <v>2178</v>
      </c>
      <c r="H162" s="58">
        <v>0.0614</v>
      </c>
      <c r="I162" s="41"/>
      <c r="J162" s="41"/>
    </row>
    <row r="163" spans="3:10" ht="12.75">
      <c r="C163" s="27">
        <v>3597</v>
      </c>
      <c r="D163" s="24" t="s">
        <v>309</v>
      </c>
      <c r="E163" s="28"/>
      <c r="F163" s="47">
        <v>82484</v>
      </c>
      <c r="G163" s="53">
        <v>2356</v>
      </c>
      <c r="H163" s="58">
        <v>0.0614</v>
      </c>
      <c r="I163" s="41"/>
      <c r="J163" s="41"/>
    </row>
    <row r="164" spans="3:10" ht="12.75">
      <c r="C164" s="27">
        <v>3598</v>
      </c>
      <c r="D164" s="24" t="s">
        <v>310</v>
      </c>
      <c r="E164" s="28"/>
      <c r="F164" s="47">
        <v>82485</v>
      </c>
      <c r="G164" s="53">
        <v>2534</v>
      </c>
      <c r="H164" s="58">
        <v>0.046</v>
      </c>
      <c r="I164" s="41"/>
      <c r="J164" s="41"/>
    </row>
    <row r="165" spans="3:10" ht="12.75">
      <c r="C165" s="27">
        <v>3599</v>
      </c>
      <c r="D165" s="24" t="s">
        <v>311</v>
      </c>
      <c r="E165" s="28"/>
      <c r="F165" s="47">
        <v>82486</v>
      </c>
      <c r="G165" s="53">
        <v>2712</v>
      </c>
      <c r="H165" s="58">
        <v>0.046</v>
      </c>
      <c r="I165" s="41"/>
      <c r="J165" s="41"/>
    </row>
    <row r="166" spans="3:10" ht="12.75">
      <c r="C166" s="27">
        <v>3645</v>
      </c>
      <c r="D166" s="24" t="s">
        <v>42</v>
      </c>
      <c r="E166" s="28"/>
      <c r="F166" s="47">
        <v>88458</v>
      </c>
      <c r="G166" s="53">
        <v>1000</v>
      </c>
      <c r="H166" s="58">
        <v>0.0614</v>
      </c>
      <c r="I166" s="41"/>
      <c r="J166" s="41"/>
    </row>
    <row r="167" spans="3:10" ht="12.75">
      <c r="C167" s="27">
        <v>3646</v>
      </c>
      <c r="D167" s="24" t="s">
        <v>312</v>
      </c>
      <c r="E167" s="28"/>
      <c r="F167" s="47">
        <v>88459</v>
      </c>
      <c r="G167" s="53">
        <v>1178</v>
      </c>
      <c r="H167" s="58">
        <v>0.0614</v>
      </c>
      <c r="I167" s="41"/>
      <c r="J167" s="41"/>
    </row>
    <row r="168" spans="3:10" ht="12.75">
      <c r="C168" s="27">
        <v>3647</v>
      </c>
      <c r="D168" s="24" t="s">
        <v>313</v>
      </c>
      <c r="E168" s="28"/>
      <c r="F168" s="47">
        <v>88460</v>
      </c>
      <c r="G168" s="53">
        <v>1356</v>
      </c>
      <c r="H168" s="58">
        <v>0.0614</v>
      </c>
      <c r="I168" s="41"/>
      <c r="J168" s="41"/>
    </row>
    <row r="169" spans="3:10" ht="12.75">
      <c r="C169" s="27">
        <v>3648</v>
      </c>
      <c r="D169" s="24" t="s">
        <v>314</v>
      </c>
      <c r="E169" s="28"/>
      <c r="F169" s="47">
        <v>88461</v>
      </c>
      <c r="G169" s="53">
        <v>1534</v>
      </c>
      <c r="H169" s="58">
        <v>0.0614</v>
      </c>
      <c r="I169" s="41"/>
      <c r="J169" s="41"/>
    </row>
    <row r="170" spans="3:10" ht="12.75">
      <c r="C170" s="27">
        <v>3649</v>
      </c>
      <c r="D170" s="24" t="s">
        <v>315</v>
      </c>
      <c r="E170" s="28"/>
      <c r="F170" s="47">
        <v>88462</v>
      </c>
      <c r="G170" s="53">
        <v>1712</v>
      </c>
      <c r="H170" s="58">
        <v>0.0614</v>
      </c>
      <c r="I170" s="41"/>
      <c r="J170" s="41"/>
    </row>
    <row r="171" spans="3:10" ht="12.75">
      <c r="C171" s="27">
        <v>4505</v>
      </c>
      <c r="D171" s="24" t="s">
        <v>43</v>
      </c>
      <c r="E171" s="28"/>
      <c r="F171" s="47">
        <v>89369</v>
      </c>
      <c r="G171" s="53">
        <v>1500</v>
      </c>
      <c r="H171" s="58">
        <v>0.0614</v>
      </c>
      <c r="I171" s="41"/>
      <c r="J171" s="41"/>
    </row>
    <row r="172" spans="3:10" ht="12.75">
      <c r="C172" s="27">
        <v>4506</v>
      </c>
      <c r="D172" s="24" t="s">
        <v>316</v>
      </c>
      <c r="E172" s="28"/>
      <c r="F172" s="47">
        <v>89370</v>
      </c>
      <c r="G172" s="53">
        <v>1678</v>
      </c>
      <c r="H172" s="58">
        <v>0.0614</v>
      </c>
      <c r="I172" s="41"/>
      <c r="J172" s="41"/>
    </row>
    <row r="173" spans="3:10" ht="12.75">
      <c r="C173" s="27">
        <v>4507</v>
      </c>
      <c r="D173" s="24" t="s">
        <v>317</v>
      </c>
      <c r="E173" s="28"/>
      <c r="F173" s="47">
        <v>89371</v>
      </c>
      <c r="G173" s="53">
        <v>1856</v>
      </c>
      <c r="H173" s="58">
        <v>0.0614</v>
      </c>
      <c r="I173" s="41"/>
      <c r="J173" s="41"/>
    </row>
    <row r="174" spans="3:10" ht="12.75">
      <c r="C174" s="27">
        <v>4508</v>
      </c>
      <c r="D174" s="24" t="s">
        <v>318</v>
      </c>
      <c r="E174" s="28"/>
      <c r="F174" s="47">
        <v>89372</v>
      </c>
      <c r="G174" s="53">
        <v>2034</v>
      </c>
      <c r="H174" s="58">
        <v>0.0614</v>
      </c>
      <c r="I174" s="41"/>
      <c r="J174" s="41"/>
    </row>
    <row r="175" spans="3:10" ht="12.75">
      <c r="C175" s="27">
        <v>4509</v>
      </c>
      <c r="D175" s="24" t="s">
        <v>319</v>
      </c>
      <c r="E175" s="28"/>
      <c r="F175" s="47">
        <v>89373</v>
      </c>
      <c r="G175" s="53">
        <v>2212</v>
      </c>
      <c r="H175" s="58">
        <v>0.0614</v>
      </c>
      <c r="I175" s="41"/>
      <c r="J175" s="41"/>
    </row>
    <row r="176" spans="3:10" ht="12.75">
      <c r="C176" s="27">
        <v>4665</v>
      </c>
      <c r="D176" s="24" t="s">
        <v>44</v>
      </c>
      <c r="E176" s="28"/>
      <c r="F176" s="47">
        <v>59758</v>
      </c>
      <c r="G176" s="52">
        <v>1200</v>
      </c>
      <c r="H176" s="58">
        <v>0.0869</v>
      </c>
      <c r="I176" s="41"/>
      <c r="J176" s="41"/>
    </row>
    <row r="177" spans="3:10" ht="12.75">
      <c r="C177" s="27">
        <v>4666</v>
      </c>
      <c r="D177" s="24" t="s">
        <v>320</v>
      </c>
      <c r="E177" s="28"/>
      <c r="F177" s="47">
        <v>59759</v>
      </c>
      <c r="G177" s="53">
        <v>1378</v>
      </c>
      <c r="H177" s="58">
        <v>0.0869</v>
      </c>
      <c r="I177" s="41"/>
      <c r="J177" s="41"/>
    </row>
    <row r="178" spans="3:10" ht="12.75">
      <c r="C178" s="27">
        <v>4667</v>
      </c>
      <c r="D178" s="24" t="s">
        <v>321</v>
      </c>
      <c r="E178" s="28"/>
      <c r="F178" s="47">
        <v>59760</v>
      </c>
      <c r="G178" s="53">
        <v>1556</v>
      </c>
      <c r="H178" s="58">
        <v>0.0869</v>
      </c>
      <c r="I178" s="41"/>
      <c r="J178" s="41"/>
    </row>
    <row r="179" spans="3:10" ht="12.75">
      <c r="C179" s="27">
        <v>4668</v>
      </c>
      <c r="D179" s="24" t="s">
        <v>322</v>
      </c>
      <c r="E179" s="28"/>
      <c r="F179" s="47">
        <v>59761</v>
      </c>
      <c r="G179" s="53">
        <v>1734</v>
      </c>
      <c r="H179" s="58">
        <v>0.0869</v>
      </c>
      <c r="I179" s="41"/>
      <c r="J179" s="41"/>
    </row>
    <row r="180" spans="3:10" ht="12.75">
      <c r="C180" s="27">
        <v>4669</v>
      </c>
      <c r="D180" s="24" t="s">
        <v>323</v>
      </c>
      <c r="E180" s="28"/>
      <c r="F180" s="47">
        <v>59762</v>
      </c>
      <c r="G180" s="53">
        <v>1912</v>
      </c>
      <c r="H180" s="58">
        <v>0.0869</v>
      </c>
      <c r="I180" s="41"/>
      <c r="J180" s="41"/>
    </row>
    <row r="181" spans="3:10" ht="12.75">
      <c r="C181" s="27">
        <v>4695</v>
      </c>
      <c r="D181" s="24" t="s">
        <v>45</v>
      </c>
      <c r="E181" s="28"/>
      <c r="F181" s="47">
        <v>68288</v>
      </c>
      <c r="G181" s="53">
        <v>6500</v>
      </c>
      <c r="H181" s="58">
        <v>0.046</v>
      </c>
      <c r="I181" s="41"/>
      <c r="J181" s="41"/>
    </row>
    <row r="182" spans="3:10" ht="12.75">
      <c r="C182" s="27">
        <v>4696</v>
      </c>
      <c r="D182" s="24" t="s">
        <v>324</v>
      </c>
      <c r="E182" s="28"/>
      <c r="F182" s="47">
        <v>68289</v>
      </c>
      <c r="G182" s="53">
        <v>6678</v>
      </c>
      <c r="H182" s="58">
        <v>0.046</v>
      </c>
      <c r="I182" s="41"/>
      <c r="J182" s="41"/>
    </row>
    <row r="183" spans="3:10" ht="12.75">
      <c r="C183" s="27">
        <v>4697</v>
      </c>
      <c r="D183" s="24" t="s">
        <v>325</v>
      </c>
      <c r="E183" s="28"/>
      <c r="F183" s="47">
        <v>68290</v>
      </c>
      <c r="G183" s="53">
        <v>6856</v>
      </c>
      <c r="H183" s="58">
        <v>0.046</v>
      </c>
      <c r="I183" s="41"/>
      <c r="J183" s="41"/>
    </row>
    <row r="184" spans="3:10" ht="12.75">
      <c r="C184" s="27">
        <v>4698</v>
      </c>
      <c r="D184" s="24" t="s">
        <v>326</v>
      </c>
      <c r="E184" s="28"/>
      <c r="F184" s="47">
        <v>68291</v>
      </c>
      <c r="G184" s="53">
        <v>7034</v>
      </c>
      <c r="H184" s="58">
        <v>0.046</v>
      </c>
      <c r="I184" s="41"/>
      <c r="J184" s="41"/>
    </row>
    <row r="185" spans="3:10" ht="12.75">
      <c r="C185" s="27">
        <v>4699</v>
      </c>
      <c r="D185" s="24" t="s">
        <v>327</v>
      </c>
      <c r="E185" s="28"/>
      <c r="F185" s="47">
        <v>68292</v>
      </c>
      <c r="G185" s="53">
        <v>7212</v>
      </c>
      <c r="H185" s="58">
        <v>0.046</v>
      </c>
      <c r="I185" s="41"/>
      <c r="J185" s="41"/>
    </row>
    <row r="186" spans="3:10" ht="12.75">
      <c r="C186" s="27">
        <v>4716</v>
      </c>
      <c r="D186" s="24" t="s">
        <v>46</v>
      </c>
      <c r="E186" s="28"/>
      <c r="F186" s="47">
        <v>58148</v>
      </c>
      <c r="G186" s="53">
        <v>2200</v>
      </c>
      <c r="H186" s="58">
        <v>0.0869</v>
      </c>
      <c r="I186" s="41"/>
      <c r="J186" s="41"/>
    </row>
    <row r="187" spans="3:10" ht="12.75">
      <c r="C187" s="27">
        <v>4717</v>
      </c>
      <c r="D187" s="24" t="s">
        <v>328</v>
      </c>
      <c r="E187" s="28"/>
      <c r="F187" s="47">
        <v>58149</v>
      </c>
      <c r="G187" s="53">
        <v>2378</v>
      </c>
      <c r="H187" s="58">
        <v>0.0869</v>
      </c>
      <c r="I187" s="41"/>
      <c r="J187" s="41"/>
    </row>
    <row r="188" spans="3:10" ht="12.75">
      <c r="C188" s="27">
        <v>4718</v>
      </c>
      <c r="D188" s="24" t="s">
        <v>329</v>
      </c>
      <c r="E188" s="28"/>
      <c r="F188" s="47">
        <v>58150</v>
      </c>
      <c r="G188" s="53">
        <v>2556</v>
      </c>
      <c r="H188" s="58">
        <v>0.0716</v>
      </c>
      <c r="I188" s="41"/>
      <c r="J188" s="41"/>
    </row>
    <row r="189" spans="3:10" ht="12.75">
      <c r="C189" s="27">
        <v>4719</v>
      </c>
      <c r="D189" s="24" t="s">
        <v>330</v>
      </c>
      <c r="E189" s="28"/>
      <c r="F189" s="47">
        <v>58151</v>
      </c>
      <c r="G189" s="53">
        <v>2734</v>
      </c>
      <c r="H189" s="58">
        <v>0.0716</v>
      </c>
      <c r="I189" s="41"/>
      <c r="J189" s="41"/>
    </row>
    <row r="190" spans="3:10" ht="12.75">
      <c r="C190" s="27">
        <v>4720</v>
      </c>
      <c r="D190" s="24" t="s">
        <v>331</v>
      </c>
      <c r="E190" s="28"/>
      <c r="F190" s="47">
        <v>58152</v>
      </c>
      <c r="G190" s="53">
        <v>2912</v>
      </c>
      <c r="H190" s="58">
        <v>0.0716</v>
      </c>
      <c r="I190" s="41"/>
      <c r="J190" s="41"/>
    </row>
    <row r="191" spans="3:10" ht="12.75">
      <c r="C191" s="27">
        <v>4755</v>
      </c>
      <c r="D191" s="24" t="s">
        <v>47</v>
      </c>
      <c r="E191" s="28"/>
      <c r="F191" s="47">
        <v>88075</v>
      </c>
      <c r="G191" s="53">
        <v>8000</v>
      </c>
      <c r="H191" s="58">
        <v>0.0205</v>
      </c>
      <c r="I191" s="41"/>
      <c r="J191" s="41"/>
    </row>
    <row r="192" spans="3:10" ht="12.75">
      <c r="C192" s="27">
        <v>4756</v>
      </c>
      <c r="D192" s="24" t="s">
        <v>332</v>
      </c>
      <c r="E192" s="28"/>
      <c r="F192" s="47">
        <v>88076</v>
      </c>
      <c r="G192" s="53">
        <v>8178</v>
      </c>
      <c r="H192" s="58">
        <v>0.0205</v>
      </c>
      <c r="I192" s="41"/>
      <c r="J192" s="41"/>
    </row>
    <row r="193" spans="3:10" ht="12.75">
      <c r="C193" s="27">
        <v>4757</v>
      </c>
      <c r="D193" s="24" t="s">
        <v>333</v>
      </c>
      <c r="E193" s="28"/>
      <c r="F193" s="47">
        <v>88077</v>
      </c>
      <c r="G193" s="53">
        <v>8356</v>
      </c>
      <c r="H193" s="58">
        <v>0.0205</v>
      </c>
      <c r="I193" s="41"/>
      <c r="J193" s="41"/>
    </row>
    <row r="194" spans="3:10" ht="12.75">
      <c r="C194" s="27">
        <v>4758</v>
      </c>
      <c r="D194" s="24" t="s">
        <v>334</v>
      </c>
      <c r="E194" s="28"/>
      <c r="F194" s="47">
        <v>88078</v>
      </c>
      <c r="G194" s="53">
        <v>8534</v>
      </c>
      <c r="H194" s="58">
        <v>0.0205</v>
      </c>
      <c r="I194" s="41"/>
      <c r="J194" s="41"/>
    </row>
    <row r="195" spans="3:10" ht="12.75">
      <c r="C195" s="27">
        <v>4759</v>
      </c>
      <c r="D195" s="24" t="s">
        <v>335</v>
      </c>
      <c r="E195" s="28"/>
      <c r="F195" s="47">
        <v>88079</v>
      </c>
      <c r="G195" s="53">
        <v>8712</v>
      </c>
      <c r="H195" s="58">
        <v>0.0205</v>
      </c>
      <c r="I195" s="41"/>
      <c r="J195" s="41"/>
    </row>
    <row r="196" spans="3:10" ht="12.75">
      <c r="C196" s="27">
        <v>5105</v>
      </c>
      <c r="D196" s="24" t="s">
        <v>48</v>
      </c>
      <c r="E196" s="28"/>
      <c r="F196" s="47">
        <v>45026</v>
      </c>
      <c r="G196" s="53">
        <v>14000</v>
      </c>
      <c r="H196" s="58">
        <v>0.0409</v>
      </c>
      <c r="I196" s="41"/>
      <c r="J196" s="41"/>
    </row>
    <row r="197" spans="3:10" ht="12.75">
      <c r="C197" s="27">
        <v>5106</v>
      </c>
      <c r="D197" s="24" t="s">
        <v>336</v>
      </c>
      <c r="E197" s="28"/>
      <c r="F197" s="47">
        <v>45027</v>
      </c>
      <c r="G197" s="53">
        <v>14178</v>
      </c>
      <c r="H197" s="58">
        <v>0.0409</v>
      </c>
      <c r="I197" s="41"/>
      <c r="J197" s="41"/>
    </row>
    <row r="198" spans="3:10" ht="12.75">
      <c r="C198" s="27">
        <v>5107</v>
      </c>
      <c r="D198" s="24" t="s">
        <v>337</v>
      </c>
      <c r="E198" s="28"/>
      <c r="F198" s="47">
        <v>45028</v>
      </c>
      <c r="G198" s="53">
        <v>14356</v>
      </c>
      <c r="H198" s="58">
        <v>0.0409</v>
      </c>
      <c r="I198" s="41"/>
      <c r="J198" s="41"/>
    </row>
    <row r="199" spans="3:10" ht="12.75">
      <c r="C199" s="27">
        <v>5108</v>
      </c>
      <c r="D199" s="24" t="s">
        <v>338</v>
      </c>
      <c r="E199" s="28"/>
      <c r="F199" s="47">
        <v>45029</v>
      </c>
      <c r="G199" s="53">
        <v>14534</v>
      </c>
      <c r="H199" s="58">
        <v>0.0409</v>
      </c>
      <c r="I199" s="41"/>
      <c r="J199" s="41"/>
    </row>
    <row r="200" spans="3:10" ht="12.75">
      <c r="C200" s="27">
        <v>5109</v>
      </c>
      <c r="D200" s="24" t="s">
        <v>339</v>
      </c>
      <c r="E200" s="28"/>
      <c r="F200" s="47">
        <v>45030</v>
      </c>
      <c r="G200" s="52">
        <v>14712</v>
      </c>
      <c r="H200" s="58">
        <v>0.0409</v>
      </c>
      <c r="I200" s="41"/>
      <c r="J200" s="41"/>
    </row>
    <row r="201" spans="3:10" ht="12.75">
      <c r="C201" s="27">
        <v>5265</v>
      </c>
      <c r="D201" s="24" t="s">
        <v>49</v>
      </c>
      <c r="E201" s="28"/>
      <c r="F201" s="47">
        <v>46215</v>
      </c>
      <c r="G201" s="53">
        <v>900</v>
      </c>
      <c r="H201" s="58">
        <v>0.0869</v>
      </c>
      <c r="I201" s="41"/>
      <c r="J201" s="41"/>
    </row>
    <row r="202" spans="3:10" ht="12.75">
      <c r="C202" s="27">
        <v>5266</v>
      </c>
      <c r="D202" s="24" t="s">
        <v>340</v>
      </c>
      <c r="E202" s="28"/>
      <c r="F202" s="47">
        <v>46216</v>
      </c>
      <c r="G202" s="53">
        <v>1078</v>
      </c>
      <c r="H202" s="58">
        <v>0.0869</v>
      </c>
      <c r="I202" s="41"/>
      <c r="J202" s="41"/>
    </row>
    <row r="203" spans="3:10" ht="12.75">
      <c r="C203" s="23">
        <v>5267</v>
      </c>
      <c r="D203" s="24" t="s">
        <v>341</v>
      </c>
      <c r="E203" s="25"/>
      <c r="F203" s="47">
        <v>46217</v>
      </c>
      <c r="G203" s="52">
        <v>1256</v>
      </c>
      <c r="H203" s="58">
        <v>0.0869</v>
      </c>
      <c r="I203" s="41"/>
      <c r="J203" s="41"/>
    </row>
    <row r="204" spans="3:10" ht="12.75">
      <c r="C204" s="27">
        <v>5268</v>
      </c>
      <c r="D204" s="24" t="s">
        <v>342</v>
      </c>
      <c r="E204" s="28"/>
      <c r="F204" s="47">
        <v>46218</v>
      </c>
      <c r="G204" s="53">
        <v>1434</v>
      </c>
      <c r="H204" s="58">
        <v>0.0869</v>
      </c>
      <c r="I204" s="41"/>
      <c r="J204" s="41"/>
    </row>
    <row r="205" spans="3:10" ht="12.75">
      <c r="C205" s="27">
        <v>5269</v>
      </c>
      <c r="D205" s="24" t="s">
        <v>343</v>
      </c>
      <c r="E205" s="28"/>
      <c r="F205" s="47">
        <v>46219</v>
      </c>
      <c r="G205" s="53">
        <v>1612</v>
      </c>
      <c r="H205" s="58">
        <v>0.0869</v>
      </c>
      <c r="I205" s="41"/>
      <c r="J205" s="41"/>
    </row>
    <row r="206" spans="3:10" ht="12.75">
      <c r="C206" s="27">
        <v>5545</v>
      </c>
      <c r="D206" s="24" t="s">
        <v>50</v>
      </c>
      <c r="E206" s="28"/>
      <c r="F206" s="47">
        <v>35808</v>
      </c>
      <c r="G206" s="53">
        <v>2500</v>
      </c>
      <c r="H206" s="58">
        <v>0.0767</v>
      </c>
      <c r="I206" s="41"/>
      <c r="J206" s="41"/>
    </row>
    <row r="207" spans="3:10" ht="12.75">
      <c r="C207" s="27">
        <v>5546</v>
      </c>
      <c r="D207" s="24" t="s">
        <v>344</v>
      </c>
      <c r="E207" s="28"/>
      <c r="F207" s="47">
        <v>35809</v>
      </c>
      <c r="G207" s="53">
        <v>2678</v>
      </c>
      <c r="H207" s="58">
        <v>0.0767</v>
      </c>
      <c r="I207" s="41"/>
      <c r="J207" s="41"/>
    </row>
    <row r="208" spans="3:10" ht="12.75">
      <c r="C208" s="27">
        <v>5547</v>
      </c>
      <c r="D208" s="24" t="s">
        <v>345</v>
      </c>
      <c r="E208" s="28"/>
      <c r="F208" s="47">
        <v>35810</v>
      </c>
      <c r="G208" s="53">
        <v>2856</v>
      </c>
      <c r="H208" s="58">
        <v>0.0767</v>
      </c>
      <c r="I208" s="41"/>
      <c r="J208" s="41"/>
    </row>
    <row r="209" spans="3:10" ht="12.75">
      <c r="C209" s="27">
        <v>5548</v>
      </c>
      <c r="D209" s="24" t="s">
        <v>346</v>
      </c>
      <c r="E209" s="28"/>
      <c r="F209" s="47">
        <v>35811</v>
      </c>
      <c r="G209" s="53">
        <v>3034</v>
      </c>
      <c r="H209" s="58">
        <v>0.0767</v>
      </c>
      <c r="I209" s="41"/>
      <c r="J209" s="41"/>
    </row>
    <row r="210" spans="3:10" ht="12.75">
      <c r="C210" s="27">
        <v>5549</v>
      </c>
      <c r="D210" s="24" t="s">
        <v>347</v>
      </c>
      <c r="E210" s="28"/>
      <c r="F210" s="47">
        <v>35812</v>
      </c>
      <c r="G210" s="53">
        <v>3212</v>
      </c>
      <c r="H210" s="58">
        <v>0.0767</v>
      </c>
      <c r="I210" s="41"/>
      <c r="J210" s="41"/>
    </row>
    <row r="211" spans="3:10" ht="12.75">
      <c r="C211" s="27">
        <v>5685</v>
      </c>
      <c r="D211" s="24" t="s">
        <v>51</v>
      </c>
      <c r="E211" s="28"/>
      <c r="F211" s="47">
        <v>78904</v>
      </c>
      <c r="G211" s="53">
        <v>800</v>
      </c>
      <c r="H211" s="58">
        <v>0.0767</v>
      </c>
      <c r="I211" s="41"/>
      <c r="J211" s="41"/>
    </row>
    <row r="212" spans="3:10" ht="12.75">
      <c r="C212" s="27">
        <v>5686</v>
      </c>
      <c r="D212" s="24" t="s">
        <v>348</v>
      </c>
      <c r="E212" s="28"/>
      <c r="F212" s="47">
        <v>78905</v>
      </c>
      <c r="G212" s="53">
        <v>978</v>
      </c>
      <c r="H212" s="58">
        <v>0.0767</v>
      </c>
      <c r="I212" s="41"/>
      <c r="J212" s="41"/>
    </row>
    <row r="213" spans="3:10" ht="12.75">
      <c r="C213" s="27">
        <v>5687</v>
      </c>
      <c r="D213" s="24" t="s">
        <v>349</v>
      </c>
      <c r="E213" s="28"/>
      <c r="F213" s="47">
        <v>78906</v>
      </c>
      <c r="G213" s="53">
        <v>1156</v>
      </c>
      <c r="H213" s="58">
        <v>0.0767</v>
      </c>
      <c r="I213" s="41"/>
      <c r="J213" s="41"/>
    </row>
    <row r="214" spans="3:10" ht="12.75">
      <c r="C214" s="27">
        <v>5688</v>
      </c>
      <c r="D214" s="24" t="s">
        <v>350</v>
      </c>
      <c r="E214" s="28"/>
      <c r="F214" s="47">
        <v>78907</v>
      </c>
      <c r="G214" s="53">
        <v>1334</v>
      </c>
      <c r="H214" s="58">
        <v>0.0767</v>
      </c>
      <c r="I214" s="41"/>
      <c r="J214" s="41"/>
    </row>
    <row r="215" spans="3:10" ht="12.75">
      <c r="C215" s="27">
        <v>5689</v>
      </c>
      <c r="D215" s="24" t="s">
        <v>351</v>
      </c>
      <c r="E215" s="28"/>
      <c r="F215" s="47">
        <v>78908</v>
      </c>
      <c r="G215" s="53">
        <v>1512</v>
      </c>
      <c r="H215" s="58">
        <v>0.0767</v>
      </c>
      <c r="I215" s="41"/>
      <c r="J215" s="41"/>
    </row>
    <row r="216" spans="3:10" ht="12.75">
      <c r="C216" s="27">
        <v>6065</v>
      </c>
      <c r="D216" s="24" t="s">
        <v>52</v>
      </c>
      <c r="E216" s="28"/>
      <c r="F216" s="47">
        <v>4824</v>
      </c>
      <c r="G216" s="53">
        <v>20000</v>
      </c>
      <c r="H216" s="58">
        <v>0.0307</v>
      </c>
      <c r="I216" s="41"/>
      <c r="J216" s="41"/>
    </row>
    <row r="217" spans="3:10" ht="12.75">
      <c r="C217" s="27">
        <v>6066</v>
      </c>
      <c r="D217" s="24" t="s">
        <v>352</v>
      </c>
      <c r="E217" s="28"/>
      <c r="F217" s="47">
        <v>4825</v>
      </c>
      <c r="G217" s="53">
        <v>20178</v>
      </c>
      <c r="H217" s="58">
        <v>0.0307</v>
      </c>
      <c r="I217" s="41"/>
      <c r="J217" s="41"/>
    </row>
    <row r="218" spans="3:10" ht="12.75">
      <c r="C218" s="27">
        <v>6067</v>
      </c>
      <c r="D218" s="24" t="s">
        <v>353</v>
      </c>
      <c r="E218" s="28"/>
      <c r="F218" s="47">
        <v>4826</v>
      </c>
      <c r="G218" s="53">
        <v>20356</v>
      </c>
      <c r="H218" s="58">
        <v>0.0307</v>
      </c>
      <c r="I218" s="41"/>
      <c r="J218" s="41"/>
    </row>
    <row r="219" spans="3:10" ht="12.75">
      <c r="C219" s="27">
        <v>6068</v>
      </c>
      <c r="D219" s="24" t="s">
        <v>354</v>
      </c>
      <c r="E219" s="28"/>
      <c r="F219" s="47">
        <v>4827</v>
      </c>
      <c r="G219" s="53">
        <v>20534</v>
      </c>
      <c r="H219" s="58">
        <v>0.0307</v>
      </c>
      <c r="I219" s="41"/>
      <c r="J219" s="41"/>
    </row>
    <row r="220" spans="3:10" ht="12.75">
      <c r="C220" s="27">
        <v>6069</v>
      </c>
      <c r="D220" s="24" t="s">
        <v>355</v>
      </c>
      <c r="E220" s="28"/>
      <c r="F220" s="47">
        <v>4828</v>
      </c>
      <c r="G220" s="53">
        <v>20712</v>
      </c>
      <c r="H220" s="58">
        <v>0.0307</v>
      </c>
      <c r="I220" s="41"/>
      <c r="J220" s="41"/>
    </row>
    <row r="221" spans="3:10" ht="12.75">
      <c r="C221" s="27">
        <v>6145</v>
      </c>
      <c r="D221" s="24" t="s">
        <v>53</v>
      </c>
      <c r="E221" s="28"/>
      <c r="F221" s="47">
        <v>22883</v>
      </c>
      <c r="G221" s="53">
        <v>4200</v>
      </c>
      <c r="H221" s="58">
        <v>0.0767</v>
      </c>
      <c r="I221" s="41"/>
      <c r="J221" s="41"/>
    </row>
    <row r="222" spans="3:10" ht="12.75">
      <c r="C222" s="27">
        <v>6146</v>
      </c>
      <c r="D222" s="24" t="s">
        <v>356</v>
      </c>
      <c r="E222" s="28"/>
      <c r="F222" s="47">
        <v>22884</v>
      </c>
      <c r="G222" s="52">
        <v>4378</v>
      </c>
      <c r="H222" s="58">
        <v>0.0767</v>
      </c>
      <c r="I222" s="41"/>
      <c r="J222" s="41"/>
    </row>
    <row r="223" spans="3:10" ht="12.75">
      <c r="C223" s="27">
        <v>6147</v>
      </c>
      <c r="D223" s="24" t="s">
        <v>357</v>
      </c>
      <c r="E223" s="28"/>
      <c r="F223" s="47">
        <v>22885</v>
      </c>
      <c r="G223" s="53">
        <v>4556</v>
      </c>
      <c r="H223" s="58">
        <v>0.0767</v>
      </c>
      <c r="I223" s="41"/>
      <c r="J223" s="41"/>
    </row>
    <row r="224" spans="3:10" ht="12.75">
      <c r="C224" s="27">
        <v>6148</v>
      </c>
      <c r="D224" s="24" t="s">
        <v>358</v>
      </c>
      <c r="E224" s="28"/>
      <c r="F224" s="47">
        <v>22886</v>
      </c>
      <c r="G224" s="53">
        <v>4734</v>
      </c>
      <c r="H224" s="58">
        <v>0.0767</v>
      </c>
      <c r="I224" s="41"/>
      <c r="J224" s="41"/>
    </row>
    <row r="225" spans="3:10" ht="12.75">
      <c r="C225" s="27">
        <v>6149</v>
      </c>
      <c r="D225" s="24" t="s">
        <v>359</v>
      </c>
      <c r="E225" s="28"/>
      <c r="F225" s="47">
        <v>22887</v>
      </c>
      <c r="G225" s="53">
        <v>4912</v>
      </c>
      <c r="H225" s="58">
        <v>0.0767</v>
      </c>
      <c r="I225" s="41"/>
      <c r="J225" s="41"/>
    </row>
    <row r="226" spans="3:10" ht="12.75">
      <c r="C226" s="27">
        <v>6535</v>
      </c>
      <c r="D226" s="24" t="s">
        <v>54</v>
      </c>
      <c r="E226" s="28"/>
      <c r="F226" s="47">
        <v>88897</v>
      </c>
      <c r="G226" s="53">
        <v>3500</v>
      </c>
      <c r="H226" s="58">
        <v>0.046</v>
      </c>
      <c r="I226" s="41"/>
      <c r="J226" s="41"/>
    </row>
    <row r="227" spans="3:10" ht="12.75">
      <c r="C227" s="27">
        <v>6536</v>
      </c>
      <c r="D227" s="24" t="s">
        <v>360</v>
      </c>
      <c r="E227" s="28"/>
      <c r="F227" s="47">
        <v>88898</v>
      </c>
      <c r="G227" s="53">
        <v>3678</v>
      </c>
      <c r="H227" s="58">
        <v>0.046</v>
      </c>
      <c r="I227" s="41"/>
      <c r="J227" s="41"/>
    </row>
    <row r="228" spans="3:10" ht="12.75">
      <c r="C228" s="27">
        <v>6537</v>
      </c>
      <c r="D228" s="24" t="s">
        <v>361</v>
      </c>
      <c r="E228" s="28"/>
      <c r="F228" s="47">
        <v>88899</v>
      </c>
      <c r="G228" s="53">
        <v>3856</v>
      </c>
      <c r="H228" s="58">
        <v>0.046</v>
      </c>
      <c r="I228" s="41"/>
      <c r="J228" s="41"/>
    </row>
    <row r="229" spans="3:10" ht="12.75">
      <c r="C229" s="27">
        <v>6538</v>
      </c>
      <c r="D229" s="24" t="s">
        <v>362</v>
      </c>
      <c r="E229" s="28"/>
      <c r="F229" s="47">
        <v>88900</v>
      </c>
      <c r="G229" s="53">
        <v>4034</v>
      </c>
      <c r="H229" s="58">
        <v>0.0358</v>
      </c>
      <c r="I229" s="41"/>
      <c r="J229" s="41"/>
    </row>
    <row r="230" spans="3:10" ht="12.75">
      <c r="C230" s="27">
        <v>6539</v>
      </c>
      <c r="D230" s="24" t="s">
        <v>363</v>
      </c>
      <c r="E230" s="28"/>
      <c r="F230" s="47">
        <v>88901</v>
      </c>
      <c r="G230" s="53">
        <v>4212</v>
      </c>
      <c r="H230" s="58">
        <v>0.0358</v>
      </c>
      <c r="I230" s="41"/>
      <c r="J230" s="41"/>
    </row>
    <row r="231" spans="3:10" ht="12.75">
      <c r="C231" s="27">
        <v>6595</v>
      </c>
      <c r="D231" s="24" t="s">
        <v>55</v>
      </c>
      <c r="E231" s="28"/>
      <c r="F231" s="47">
        <v>99580</v>
      </c>
      <c r="G231" s="53">
        <v>1800</v>
      </c>
      <c r="H231" s="58">
        <v>0.0716</v>
      </c>
      <c r="I231" s="41"/>
      <c r="J231" s="41"/>
    </row>
    <row r="232" spans="3:10" ht="12.75">
      <c r="C232" s="27">
        <v>6596</v>
      </c>
      <c r="D232" s="24" t="s">
        <v>364</v>
      </c>
      <c r="E232" s="28"/>
      <c r="F232" s="47">
        <v>99581</v>
      </c>
      <c r="G232" s="53">
        <v>1978</v>
      </c>
      <c r="H232" s="58">
        <v>0.0716</v>
      </c>
      <c r="I232" s="41"/>
      <c r="J232" s="41"/>
    </row>
    <row r="233" spans="3:10" ht="12.75">
      <c r="C233" s="27">
        <v>6597</v>
      </c>
      <c r="D233" s="24" t="s">
        <v>365</v>
      </c>
      <c r="E233" s="28"/>
      <c r="F233" s="47">
        <v>99582</v>
      </c>
      <c r="G233" s="53">
        <v>2156</v>
      </c>
      <c r="H233" s="58">
        <v>0.0716</v>
      </c>
      <c r="I233" s="41"/>
      <c r="J233" s="41"/>
    </row>
    <row r="234" spans="3:10" ht="12.75">
      <c r="C234" s="27">
        <v>6598</v>
      </c>
      <c r="D234" s="24" t="s">
        <v>366</v>
      </c>
      <c r="E234" s="28"/>
      <c r="F234" s="47">
        <v>99583</v>
      </c>
      <c r="G234" s="53">
        <v>2334</v>
      </c>
      <c r="H234" s="58">
        <v>0.0716</v>
      </c>
      <c r="I234" s="41"/>
      <c r="J234" s="41"/>
    </row>
    <row r="235" spans="3:10" ht="12.75">
      <c r="C235" s="27">
        <v>6599</v>
      </c>
      <c r="D235" s="24" t="s">
        <v>367</v>
      </c>
      <c r="E235" s="28"/>
      <c r="F235" s="47">
        <v>99584</v>
      </c>
      <c r="G235" s="53">
        <v>2512</v>
      </c>
      <c r="H235" s="58">
        <v>0.0562</v>
      </c>
      <c r="I235" s="41"/>
      <c r="J235" s="41"/>
    </row>
    <row r="236" spans="3:10" ht="12.75">
      <c r="C236" s="27">
        <v>6605</v>
      </c>
      <c r="D236" s="24" t="s">
        <v>56</v>
      </c>
      <c r="E236" s="28"/>
      <c r="F236" s="47">
        <v>99682</v>
      </c>
      <c r="G236" s="53">
        <v>2200</v>
      </c>
      <c r="H236" s="58">
        <v>0.0716</v>
      </c>
      <c r="I236" s="41"/>
      <c r="J236" s="41"/>
    </row>
    <row r="237" spans="3:10" ht="12.75">
      <c r="C237" s="27">
        <v>6606</v>
      </c>
      <c r="D237" s="24" t="s">
        <v>368</v>
      </c>
      <c r="E237" s="28"/>
      <c r="F237" s="47">
        <v>99683</v>
      </c>
      <c r="G237" s="53">
        <v>2378</v>
      </c>
      <c r="H237" s="58">
        <v>0.0716</v>
      </c>
      <c r="I237" s="41"/>
      <c r="J237" s="41"/>
    </row>
    <row r="238" spans="3:10" ht="12.75">
      <c r="C238" s="27">
        <v>6607</v>
      </c>
      <c r="D238" s="24" t="s">
        <v>369</v>
      </c>
      <c r="E238" s="28"/>
      <c r="F238" s="47">
        <v>99684</v>
      </c>
      <c r="G238" s="53">
        <v>2556</v>
      </c>
      <c r="H238" s="58">
        <v>0.0562</v>
      </c>
      <c r="I238" s="41"/>
      <c r="J238" s="41"/>
    </row>
    <row r="239" spans="3:10" ht="12.75">
      <c r="C239" s="27">
        <v>6608</v>
      </c>
      <c r="D239" s="24" t="s">
        <v>370</v>
      </c>
      <c r="E239" s="28"/>
      <c r="F239" s="47">
        <v>99685</v>
      </c>
      <c r="G239" s="53">
        <v>2734</v>
      </c>
      <c r="H239" s="58">
        <v>0.0562</v>
      </c>
      <c r="I239" s="41"/>
      <c r="J239" s="41"/>
    </row>
    <row r="240" spans="3:10" ht="12.75">
      <c r="C240" s="27">
        <v>6609</v>
      </c>
      <c r="D240" s="24" t="s">
        <v>371</v>
      </c>
      <c r="E240" s="28"/>
      <c r="F240" s="47">
        <v>99686</v>
      </c>
      <c r="G240" s="52">
        <v>2912</v>
      </c>
      <c r="H240" s="58">
        <v>0.0562</v>
      </c>
      <c r="I240" s="41"/>
      <c r="J240" s="41"/>
    </row>
    <row r="241" spans="3:10" ht="12.75">
      <c r="C241" s="27">
        <v>6725</v>
      </c>
      <c r="D241" s="24" t="s">
        <v>57</v>
      </c>
      <c r="E241" s="28"/>
      <c r="F241" s="47">
        <v>88588</v>
      </c>
      <c r="G241" s="53">
        <v>2000</v>
      </c>
      <c r="H241" s="58">
        <v>0.0614</v>
      </c>
      <c r="I241" s="41"/>
      <c r="J241" s="41"/>
    </row>
    <row r="242" spans="3:10" ht="12.75">
      <c r="C242" s="27">
        <v>6726</v>
      </c>
      <c r="D242" s="24" t="s">
        <v>372</v>
      </c>
      <c r="E242" s="28"/>
      <c r="F242" s="47">
        <v>88589</v>
      </c>
      <c r="G242" s="53">
        <v>2178</v>
      </c>
      <c r="H242" s="58">
        <v>0.0614</v>
      </c>
      <c r="I242" s="41"/>
      <c r="J242" s="41"/>
    </row>
    <row r="243" spans="3:10" ht="12.75">
      <c r="C243" s="27">
        <v>6727</v>
      </c>
      <c r="D243" s="24" t="s">
        <v>373</v>
      </c>
      <c r="E243" s="28"/>
      <c r="F243" s="47">
        <v>88590</v>
      </c>
      <c r="G243" s="53">
        <v>2356</v>
      </c>
      <c r="H243" s="58">
        <v>0.0614</v>
      </c>
      <c r="I243" s="41"/>
      <c r="J243" s="41"/>
    </row>
    <row r="244" spans="3:10" ht="12.75">
      <c r="C244" s="27">
        <v>6728</v>
      </c>
      <c r="D244" s="24" t="s">
        <v>374</v>
      </c>
      <c r="E244" s="28"/>
      <c r="F244" s="47">
        <v>88591</v>
      </c>
      <c r="G244" s="53">
        <v>2534</v>
      </c>
      <c r="H244" s="58">
        <v>0.046</v>
      </c>
      <c r="I244" s="41"/>
      <c r="J244" s="41"/>
    </row>
    <row r="245" spans="3:10" ht="12.75">
      <c r="C245" s="27">
        <v>6729</v>
      </c>
      <c r="D245" s="24" t="s">
        <v>375</v>
      </c>
      <c r="E245" s="28"/>
      <c r="F245" s="47">
        <v>88592</v>
      </c>
      <c r="G245" s="53">
        <v>2712</v>
      </c>
      <c r="H245" s="58">
        <v>0.046</v>
      </c>
      <c r="I245" s="41"/>
      <c r="J245" s="41"/>
    </row>
    <row r="246" spans="3:10" ht="12.75">
      <c r="C246" s="27">
        <v>6795</v>
      </c>
      <c r="D246" s="24" t="s">
        <v>58</v>
      </c>
      <c r="E246" s="28"/>
      <c r="F246" s="47">
        <v>88859</v>
      </c>
      <c r="G246" s="53">
        <v>1000</v>
      </c>
      <c r="H246" s="58">
        <v>0.0614</v>
      </c>
      <c r="I246" s="41"/>
      <c r="J246" s="41"/>
    </row>
    <row r="247" spans="3:10" ht="12.75">
      <c r="C247" s="27">
        <v>6796</v>
      </c>
      <c r="D247" s="24" t="s">
        <v>376</v>
      </c>
      <c r="E247" s="28"/>
      <c r="F247" s="47">
        <v>88860</v>
      </c>
      <c r="G247" s="53">
        <v>1178</v>
      </c>
      <c r="H247" s="58">
        <v>0.0614</v>
      </c>
      <c r="I247" s="41"/>
      <c r="J247" s="41"/>
    </row>
    <row r="248" spans="3:10" ht="12.75">
      <c r="C248" s="27">
        <v>6797</v>
      </c>
      <c r="D248" s="24" t="s">
        <v>377</v>
      </c>
      <c r="E248" s="28"/>
      <c r="F248" s="47">
        <v>88861</v>
      </c>
      <c r="G248" s="53">
        <v>1356</v>
      </c>
      <c r="H248" s="58">
        <v>0.0614</v>
      </c>
      <c r="I248" s="41"/>
      <c r="J248" s="41"/>
    </row>
    <row r="249" spans="3:10" ht="12.75">
      <c r="C249" s="27">
        <v>6798</v>
      </c>
      <c r="D249" s="24" t="s">
        <v>378</v>
      </c>
      <c r="E249" s="28"/>
      <c r="F249" s="47">
        <v>88862</v>
      </c>
      <c r="G249" s="53">
        <v>1534</v>
      </c>
      <c r="H249" s="58">
        <v>0.0614</v>
      </c>
      <c r="I249" s="41"/>
      <c r="J249" s="41"/>
    </row>
    <row r="250" spans="3:10" ht="12.75">
      <c r="C250" s="27">
        <v>6799</v>
      </c>
      <c r="D250" s="24" t="s">
        <v>379</v>
      </c>
      <c r="E250" s="28"/>
      <c r="F250" s="47">
        <v>88863</v>
      </c>
      <c r="G250" s="53">
        <v>1712</v>
      </c>
      <c r="H250" s="58">
        <v>0.0614</v>
      </c>
      <c r="I250" s="41"/>
      <c r="J250" s="41"/>
    </row>
    <row r="251" spans="3:10" ht="12.75">
      <c r="C251" s="27">
        <v>6875</v>
      </c>
      <c r="D251" s="24" t="s">
        <v>59</v>
      </c>
      <c r="E251" s="28"/>
      <c r="F251" s="47">
        <v>88469</v>
      </c>
      <c r="G251" s="53">
        <v>1500</v>
      </c>
      <c r="H251" s="58">
        <v>0.0614</v>
      </c>
      <c r="I251" s="41"/>
      <c r="J251" s="41"/>
    </row>
    <row r="252" spans="3:10" ht="12.75">
      <c r="C252" s="27">
        <v>6876</v>
      </c>
      <c r="D252" s="24" t="s">
        <v>380</v>
      </c>
      <c r="E252" s="28"/>
      <c r="F252" s="47">
        <v>88470</v>
      </c>
      <c r="G252" s="53">
        <v>1678</v>
      </c>
      <c r="H252" s="58">
        <v>0.0614</v>
      </c>
      <c r="I252" s="41"/>
      <c r="J252" s="41"/>
    </row>
    <row r="253" spans="3:10" ht="12.75">
      <c r="C253" s="27">
        <v>6877</v>
      </c>
      <c r="D253" s="24" t="s">
        <v>381</v>
      </c>
      <c r="E253" s="28"/>
      <c r="F253" s="47">
        <v>88471</v>
      </c>
      <c r="G253" s="53">
        <v>1856</v>
      </c>
      <c r="H253" s="58">
        <v>0.0614</v>
      </c>
      <c r="I253" s="41"/>
      <c r="J253" s="41"/>
    </row>
    <row r="254" spans="3:10" ht="12.75">
      <c r="C254" s="27">
        <v>6878</v>
      </c>
      <c r="D254" s="24" t="s">
        <v>382</v>
      </c>
      <c r="E254" s="28"/>
      <c r="F254" s="47">
        <v>88472</v>
      </c>
      <c r="G254" s="53">
        <v>2034</v>
      </c>
      <c r="H254" s="58">
        <v>0.0614</v>
      </c>
      <c r="I254" s="41"/>
      <c r="J254" s="41"/>
    </row>
    <row r="255" spans="3:10" ht="12.75">
      <c r="C255" s="27">
        <v>6879</v>
      </c>
      <c r="D255" s="24" t="s">
        <v>383</v>
      </c>
      <c r="E255" s="28"/>
      <c r="F255" s="47">
        <v>88473</v>
      </c>
      <c r="G255" s="53">
        <v>2212</v>
      </c>
      <c r="H255" s="58">
        <v>0.0614</v>
      </c>
      <c r="I255" s="41"/>
      <c r="J255" s="41"/>
    </row>
    <row r="256" spans="3:10" ht="12.75">
      <c r="C256" s="27">
        <v>7015</v>
      </c>
      <c r="D256" s="24" t="s">
        <v>60</v>
      </c>
      <c r="E256" s="28"/>
      <c r="F256" s="47">
        <v>55458</v>
      </c>
      <c r="G256" s="53">
        <v>1200</v>
      </c>
      <c r="H256" s="58">
        <v>0.0869</v>
      </c>
      <c r="I256" s="41"/>
      <c r="J256" s="41"/>
    </row>
    <row r="257" spans="3:10" ht="12.75">
      <c r="C257" s="27">
        <v>7016</v>
      </c>
      <c r="D257" s="24" t="s">
        <v>384</v>
      </c>
      <c r="E257" s="28"/>
      <c r="F257" s="47">
        <v>55459</v>
      </c>
      <c r="G257" s="53">
        <v>1378</v>
      </c>
      <c r="H257" s="58">
        <v>0.0869</v>
      </c>
      <c r="I257" s="41"/>
      <c r="J257" s="41"/>
    </row>
    <row r="258" spans="3:10" ht="12.75">
      <c r="C258" s="27">
        <v>7017</v>
      </c>
      <c r="D258" s="24" t="s">
        <v>385</v>
      </c>
      <c r="E258" s="28"/>
      <c r="F258" s="47">
        <v>55460</v>
      </c>
      <c r="G258" s="53">
        <v>1556</v>
      </c>
      <c r="H258" s="58">
        <v>0.0869</v>
      </c>
      <c r="I258" s="41"/>
      <c r="J258" s="41"/>
    </row>
    <row r="259" spans="3:10" ht="12.75">
      <c r="C259" s="27">
        <v>7018</v>
      </c>
      <c r="D259" s="24" t="s">
        <v>386</v>
      </c>
      <c r="E259" s="28"/>
      <c r="F259" s="47">
        <v>55461</v>
      </c>
      <c r="G259" s="53">
        <v>1734</v>
      </c>
      <c r="H259" s="58">
        <v>0.0869</v>
      </c>
      <c r="I259" s="41"/>
      <c r="J259" s="41"/>
    </row>
    <row r="260" spans="3:10" ht="12.75">
      <c r="C260" s="27">
        <v>7019</v>
      </c>
      <c r="D260" s="24" t="s">
        <v>387</v>
      </c>
      <c r="E260" s="28"/>
      <c r="F260" s="47">
        <v>55462</v>
      </c>
      <c r="G260" s="53">
        <v>1912</v>
      </c>
      <c r="H260" s="58">
        <v>0.0869</v>
      </c>
      <c r="I260" s="41"/>
      <c r="J260" s="41"/>
    </row>
    <row r="261" spans="3:10" ht="12.75">
      <c r="C261" s="27">
        <v>7525</v>
      </c>
      <c r="D261" s="24" t="s">
        <v>61</v>
      </c>
      <c r="E261" s="28"/>
      <c r="F261" s="47">
        <v>66388</v>
      </c>
      <c r="G261" s="53">
        <v>6500</v>
      </c>
      <c r="H261" s="58">
        <v>0.046</v>
      </c>
      <c r="I261" s="41"/>
      <c r="J261" s="41"/>
    </row>
    <row r="262" spans="3:10" ht="12.75">
      <c r="C262" s="27">
        <v>7526</v>
      </c>
      <c r="D262" s="24" t="s">
        <v>388</v>
      </c>
      <c r="E262" s="28"/>
      <c r="F262" s="47">
        <v>66389</v>
      </c>
      <c r="G262" s="53">
        <v>6678</v>
      </c>
      <c r="H262" s="58">
        <v>0.046</v>
      </c>
      <c r="I262" s="41"/>
      <c r="J262" s="41"/>
    </row>
    <row r="263" spans="3:10" ht="12.75">
      <c r="C263" s="27">
        <v>7527</v>
      </c>
      <c r="D263" s="24" t="s">
        <v>389</v>
      </c>
      <c r="E263" s="28"/>
      <c r="F263" s="47">
        <v>66390</v>
      </c>
      <c r="G263" s="53">
        <v>6856</v>
      </c>
      <c r="H263" s="58">
        <v>0.046</v>
      </c>
      <c r="I263" s="41"/>
      <c r="J263" s="41"/>
    </row>
    <row r="264" spans="3:10" ht="12.75">
      <c r="C264" s="27">
        <v>7528</v>
      </c>
      <c r="D264" s="24" t="s">
        <v>390</v>
      </c>
      <c r="E264" s="28"/>
      <c r="F264" s="47">
        <v>66391</v>
      </c>
      <c r="G264" s="53">
        <v>7034</v>
      </c>
      <c r="H264" s="58">
        <v>0.046</v>
      </c>
      <c r="I264" s="41"/>
      <c r="J264" s="41"/>
    </row>
    <row r="265" spans="3:10" ht="12.75">
      <c r="C265" s="27">
        <v>7529</v>
      </c>
      <c r="D265" s="24" t="s">
        <v>391</v>
      </c>
      <c r="E265" s="28"/>
      <c r="F265" s="47">
        <v>66392</v>
      </c>
      <c r="G265" s="53">
        <v>7212</v>
      </c>
      <c r="H265" s="58">
        <v>0.046</v>
      </c>
      <c r="I265" s="41"/>
      <c r="J265" s="41"/>
    </row>
    <row r="266" spans="3:10" ht="12.75">
      <c r="C266" s="27">
        <v>8055</v>
      </c>
      <c r="D266" s="24" t="s">
        <v>62</v>
      </c>
      <c r="E266" s="28"/>
      <c r="F266" s="47">
        <v>55748</v>
      </c>
      <c r="G266" s="53">
        <v>2200</v>
      </c>
      <c r="H266" s="58">
        <v>0.0869</v>
      </c>
      <c r="I266" s="41"/>
      <c r="J266" s="41"/>
    </row>
    <row r="267" spans="3:10" ht="12.75">
      <c r="C267" s="27">
        <v>8056</v>
      </c>
      <c r="D267" s="24" t="s">
        <v>392</v>
      </c>
      <c r="E267" s="28"/>
      <c r="F267" s="47">
        <v>55749</v>
      </c>
      <c r="G267" s="53">
        <v>2378</v>
      </c>
      <c r="H267" s="58">
        <v>0.0869</v>
      </c>
      <c r="I267" s="41"/>
      <c r="J267" s="41"/>
    </row>
    <row r="268" spans="3:10" ht="12.75">
      <c r="C268" s="27">
        <v>8057</v>
      </c>
      <c r="D268" s="24" t="s">
        <v>393</v>
      </c>
      <c r="E268" s="28"/>
      <c r="F268" s="47">
        <v>55750</v>
      </c>
      <c r="G268" s="53">
        <v>2556</v>
      </c>
      <c r="H268" s="58">
        <v>0.0716</v>
      </c>
      <c r="I268" s="41"/>
      <c r="J268" s="41"/>
    </row>
    <row r="269" spans="3:10" ht="12.75">
      <c r="C269" s="27">
        <v>8058</v>
      </c>
      <c r="D269" s="24" t="s">
        <v>394</v>
      </c>
      <c r="E269" s="28"/>
      <c r="F269" s="47">
        <v>55751</v>
      </c>
      <c r="G269" s="53">
        <v>2734</v>
      </c>
      <c r="H269" s="58">
        <v>0.0716</v>
      </c>
      <c r="I269" s="41"/>
      <c r="J269" s="41"/>
    </row>
    <row r="270" spans="3:10" ht="12.75">
      <c r="C270" s="27">
        <v>8059</v>
      </c>
      <c r="D270" s="24" t="s">
        <v>395</v>
      </c>
      <c r="E270" s="28"/>
      <c r="F270" s="47">
        <v>55752</v>
      </c>
      <c r="G270" s="53">
        <v>2912</v>
      </c>
      <c r="H270" s="58">
        <v>0.0716</v>
      </c>
      <c r="I270" s="41"/>
      <c r="J270" s="41"/>
    </row>
    <row r="271" spans="3:10" ht="12.75">
      <c r="C271" s="27">
        <v>8115</v>
      </c>
      <c r="D271" s="24" t="s">
        <v>63</v>
      </c>
      <c r="E271" s="28"/>
      <c r="F271" s="47">
        <v>88045</v>
      </c>
      <c r="G271" s="53">
        <v>8000</v>
      </c>
      <c r="H271" s="58">
        <v>0.0205</v>
      </c>
      <c r="I271" s="41"/>
      <c r="J271" s="41"/>
    </row>
    <row r="272" spans="3:10" ht="12.75">
      <c r="C272" s="27">
        <v>8116</v>
      </c>
      <c r="D272" s="24" t="s">
        <v>396</v>
      </c>
      <c r="E272" s="28"/>
      <c r="F272" s="47">
        <v>88046</v>
      </c>
      <c r="G272" s="53">
        <v>8178</v>
      </c>
      <c r="H272" s="58">
        <v>0.0205</v>
      </c>
      <c r="I272" s="41"/>
      <c r="J272" s="41"/>
    </row>
    <row r="273" spans="3:10" ht="12.75">
      <c r="C273" s="27">
        <v>8117</v>
      </c>
      <c r="D273" s="24" t="s">
        <v>397</v>
      </c>
      <c r="E273" s="28"/>
      <c r="F273" s="47">
        <v>88047</v>
      </c>
      <c r="G273" s="53">
        <v>8356</v>
      </c>
      <c r="H273" s="58">
        <v>0.0205</v>
      </c>
      <c r="I273" s="41"/>
      <c r="J273" s="41"/>
    </row>
    <row r="274" spans="3:10" ht="12.75">
      <c r="C274" s="27">
        <v>8118</v>
      </c>
      <c r="D274" s="24" t="s">
        <v>398</v>
      </c>
      <c r="E274" s="28"/>
      <c r="F274" s="47">
        <v>88048</v>
      </c>
      <c r="G274" s="53">
        <v>8534</v>
      </c>
      <c r="H274" s="58">
        <v>0.0205</v>
      </c>
      <c r="I274" s="41"/>
      <c r="J274" s="41"/>
    </row>
    <row r="275" spans="3:10" ht="12.75">
      <c r="C275" s="27">
        <v>8119</v>
      </c>
      <c r="D275" s="24" t="s">
        <v>399</v>
      </c>
      <c r="E275" s="28"/>
      <c r="F275" s="47">
        <v>88049</v>
      </c>
      <c r="G275" s="53">
        <v>8712</v>
      </c>
      <c r="H275" s="58">
        <v>0.0205</v>
      </c>
      <c r="I275" s="41"/>
      <c r="J275" s="41"/>
    </row>
    <row r="276" spans="3:10" ht="12.75">
      <c r="C276" s="27">
        <v>8225</v>
      </c>
      <c r="D276" s="24" t="s">
        <v>64</v>
      </c>
      <c r="E276" s="28"/>
      <c r="F276" s="47">
        <v>44236</v>
      </c>
      <c r="G276" s="53">
        <v>14000</v>
      </c>
      <c r="H276" s="58">
        <v>0.0409</v>
      </c>
      <c r="I276" s="41"/>
      <c r="J276" s="41"/>
    </row>
    <row r="277" spans="3:10" ht="12.75">
      <c r="C277" s="27">
        <v>8226</v>
      </c>
      <c r="D277" s="24" t="s">
        <v>400</v>
      </c>
      <c r="E277" s="28"/>
      <c r="F277" s="47">
        <v>44237</v>
      </c>
      <c r="G277" s="53">
        <v>14178</v>
      </c>
      <c r="H277" s="58">
        <v>0.0409</v>
      </c>
      <c r="I277" s="41"/>
      <c r="J277" s="41"/>
    </row>
    <row r="278" spans="3:10" ht="12.75">
      <c r="C278" s="27">
        <v>8227</v>
      </c>
      <c r="D278" s="24" t="s">
        <v>401</v>
      </c>
      <c r="E278" s="28"/>
      <c r="F278" s="47">
        <v>44238</v>
      </c>
      <c r="G278" s="53">
        <v>14356</v>
      </c>
      <c r="H278" s="58">
        <v>0.0409</v>
      </c>
      <c r="I278" s="41"/>
      <c r="J278" s="41"/>
    </row>
    <row r="279" spans="3:10" ht="12.75">
      <c r="C279" s="27">
        <v>8228</v>
      </c>
      <c r="D279" s="24" t="s">
        <v>402</v>
      </c>
      <c r="E279" s="28"/>
      <c r="F279" s="47">
        <v>44239</v>
      </c>
      <c r="G279" s="53">
        <v>14534</v>
      </c>
      <c r="H279" s="58">
        <v>0.0409</v>
      </c>
      <c r="I279" s="41"/>
      <c r="J279" s="41"/>
    </row>
    <row r="280" spans="3:10" ht="12.75">
      <c r="C280" s="27">
        <v>8229</v>
      </c>
      <c r="D280" s="24" t="s">
        <v>403</v>
      </c>
      <c r="E280" s="28"/>
      <c r="F280" s="47">
        <v>44240</v>
      </c>
      <c r="G280" s="53">
        <v>14712</v>
      </c>
      <c r="H280" s="58">
        <v>0.0409</v>
      </c>
      <c r="I280" s="41"/>
      <c r="J280" s="41"/>
    </row>
    <row r="281" spans="3:10" ht="12.75">
      <c r="C281" s="27">
        <v>8315</v>
      </c>
      <c r="D281" s="24" t="s">
        <v>65</v>
      </c>
      <c r="E281" s="28"/>
      <c r="F281" s="47">
        <v>27875</v>
      </c>
      <c r="G281" s="53">
        <v>4200</v>
      </c>
      <c r="H281" s="58">
        <v>0.0767</v>
      </c>
      <c r="I281" s="41"/>
      <c r="J281" s="41"/>
    </row>
    <row r="282" spans="3:10" ht="12.75">
      <c r="C282" s="27">
        <v>8316</v>
      </c>
      <c r="D282" s="24" t="s">
        <v>404</v>
      </c>
      <c r="E282" s="28"/>
      <c r="F282" s="47">
        <v>27876</v>
      </c>
      <c r="G282" s="53">
        <v>4378</v>
      </c>
      <c r="H282" s="58">
        <v>0.0767</v>
      </c>
      <c r="I282" s="41"/>
      <c r="J282" s="41"/>
    </row>
    <row r="283" spans="3:10" ht="12.75">
      <c r="C283" s="27">
        <v>8317</v>
      </c>
      <c r="D283" s="24" t="s">
        <v>405</v>
      </c>
      <c r="E283" s="28"/>
      <c r="F283" s="47">
        <v>27877</v>
      </c>
      <c r="G283" s="53">
        <v>4556</v>
      </c>
      <c r="H283" s="58">
        <v>0.0767</v>
      </c>
      <c r="I283" s="41"/>
      <c r="J283" s="41"/>
    </row>
    <row r="284" spans="3:10" ht="12.75">
      <c r="C284" s="27">
        <v>8318</v>
      </c>
      <c r="D284" s="24" t="s">
        <v>406</v>
      </c>
      <c r="E284" s="28"/>
      <c r="F284" s="47">
        <v>27878</v>
      </c>
      <c r="G284" s="52">
        <v>4734</v>
      </c>
      <c r="H284" s="58">
        <v>0.0767</v>
      </c>
      <c r="I284" s="41"/>
      <c r="J284" s="41"/>
    </row>
    <row r="285" spans="3:10" ht="12.75">
      <c r="C285" s="27">
        <v>8319</v>
      </c>
      <c r="D285" s="24" t="s">
        <v>407</v>
      </c>
      <c r="E285" s="28"/>
      <c r="F285" s="47">
        <v>27879</v>
      </c>
      <c r="G285" s="53">
        <v>4912</v>
      </c>
      <c r="H285" s="58">
        <v>0.0767</v>
      </c>
      <c r="I285" s="41"/>
      <c r="J285" s="41"/>
    </row>
    <row r="286" spans="3:10" ht="12.75">
      <c r="C286" s="27">
        <v>8595</v>
      </c>
      <c r="D286" s="24" t="s">
        <v>66</v>
      </c>
      <c r="E286" s="28"/>
      <c r="F286" s="47">
        <v>82908</v>
      </c>
      <c r="G286" s="53">
        <v>3500</v>
      </c>
      <c r="H286" s="58">
        <v>0.046</v>
      </c>
      <c r="I286" s="41"/>
      <c r="J286" s="41"/>
    </row>
    <row r="287" spans="3:10" ht="12.75">
      <c r="C287" s="27">
        <v>8596</v>
      </c>
      <c r="D287" s="24" t="s">
        <v>408</v>
      </c>
      <c r="E287" s="28"/>
      <c r="F287" s="47">
        <v>82909</v>
      </c>
      <c r="G287" s="53">
        <v>3678</v>
      </c>
      <c r="H287" s="58">
        <v>0.046</v>
      </c>
      <c r="I287" s="41"/>
      <c r="J287" s="41"/>
    </row>
    <row r="288" spans="3:10" ht="12.75">
      <c r="C288" s="27">
        <v>8597</v>
      </c>
      <c r="D288" s="24" t="s">
        <v>409</v>
      </c>
      <c r="E288" s="28"/>
      <c r="F288" s="47">
        <v>82910</v>
      </c>
      <c r="G288" s="53">
        <v>3856</v>
      </c>
      <c r="H288" s="58">
        <v>0.046</v>
      </c>
      <c r="I288" s="41"/>
      <c r="J288" s="41"/>
    </row>
    <row r="289" spans="3:10" ht="12.75">
      <c r="C289" s="27">
        <v>8598</v>
      </c>
      <c r="D289" s="24" t="s">
        <v>410</v>
      </c>
      <c r="E289" s="28"/>
      <c r="F289" s="47">
        <v>82911</v>
      </c>
      <c r="G289" s="53">
        <v>4034</v>
      </c>
      <c r="H289" s="58">
        <v>0.0358</v>
      </c>
      <c r="I289" s="41"/>
      <c r="J289" s="41"/>
    </row>
    <row r="290" spans="3:10" ht="12.75">
      <c r="C290" s="27">
        <v>8599</v>
      </c>
      <c r="D290" s="24" t="s">
        <v>411</v>
      </c>
      <c r="E290" s="28"/>
      <c r="F290" s="47">
        <v>82912</v>
      </c>
      <c r="G290" s="53">
        <v>4212</v>
      </c>
      <c r="H290" s="58">
        <v>0.0358</v>
      </c>
      <c r="I290" s="41"/>
      <c r="J290" s="41"/>
    </row>
    <row r="291" spans="3:10" ht="12.75">
      <c r="C291" s="27">
        <v>8616</v>
      </c>
      <c r="D291" s="24" t="s">
        <v>67</v>
      </c>
      <c r="E291" s="28"/>
      <c r="F291" s="47">
        <v>91974</v>
      </c>
      <c r="G291" s="53">
        <v>1800</v>
      </c>
      <c r="H291" s="58">
        <v>0.0716</v>
      </c>
      <c r="I291" s="41"/>
      <c r="J291" s="41"/>
    </row>
    <row r="292" spans="3:10" ht="12.75">
      <c r="C292" s="27">
        <v>8617</v>
      </c>
      <c r="D292" s="24" t="s">
        <v>412</v>
      </c>
      <c r="E292" s="28"/>
      <c r="F292" s="47">
        <v>91975</v>
      </c>
      <c r="G292" s="53">
        <v>1978</v>
      </c>
      <c r="H292" s="58">
        <v>0.0716</v>
      </c>
      <c r="I292" s="41"/>
      <c r="J292" s="41"/>
    </row>
    <row r="293" spans="3:10" ht="12.75">
      <c r="C293" s="27">
        <v>8618</v>
      </c>
      <c r="D293" s="24" t="s">
        <v>413</v>
      </c>
      <c r="E293" s="28"/>
      <c r="F293" s="47">
        <v>91976</v>
      </c>
      <c r="G293" s="53">
        <v>2156</v>
      </c>
      <c r="H293" s="58">
        <v>0.0716</v>
      </c>
      <c r="I293" s="41"/>
      <c r="J293" s="41"/>
    </row>
    <row r="294" spans="3:10" ht="12.75">
      <c r="C294" s="27">
        <v>8619</v>
      </c>
      <c r="D294" s="24" t="s">
        <v>414</v>
      </c>
      <c r="E294" s="28"/>
      <c r="F294" s="47">
        <v>91977</v>
      </c>
      <c r="G294" s="53">
        <v>2334</v>
      </c>
      <c r="H294" s="58">
        <v>0.0716</v>
      </c>
      <c r="I294" s="41"/>
      <c r="J294" s="41"/>
    </row>
    <row r="295" spans="3:10" ht="12.75">
      <c r="C295" s="27">
        <v>8620</v>
      </c>
      <c r="D295" s="24" t="s">
        <v>415</v>
      </c>
      <c r="E295" s="28"/>
      <c r="F295" s="47">
        <v>91978</v>
      </c>
      <c r="G295" s="53">
        <v>2512</v>
      </c>
      <c r="H295" s="58">
        <v>0.0562</v>
      </c>
      <c r="I295" s="41"/>
      <c r="J295" s="41"/>
    </row>
    <row r="296" spans="3:10" ht="12.75">
      <c r="C296" s="27">
        <v>8625</v>
      </c>
      <c r="D296" s="24" t="s">
        <v>68</v>
      </c>
      <c r="E296" s="28"/>
      <c r="F296" s="47">
        <v>90822</v>
      </c>
      <c r="G296" s="53">
        <v>2300</v>
      </c>
      <c r="H296" s="58">
        <v>0.0716</v>
      </c>
      <c r="I296" s="41"/>
      <c r="J296" s="41"/>
    </row>
    <row r="297" spans="3:10" ht="12.75">
      <c r="C297" s="27">
        <v>8626</v>
      </c>
      <c r="D297" s="24" t="s">
        <v>416</v>
      </c>
      <c r="E297" s="28"/>
      <c r="F297" s="47">
        <v>90823</v>
      </c>
      <c r="G297" s="53">
        <v>2378</v>
      </c>
      <c r="H297" s="58">
        <v>0.0716</v>
      </c>
      <c r="I297" s="41"/>
      <c r="J297" s="41"/>
    </row>
    <row r="298" spans="3:10" ht="12.75">
      <c r="C298" s="27">
        <v>8627</v>
      </c>
      <c r="D298" s="24" t="s">
        <v>417</v>
      </c>
      <c r="E298" s="28"/>
      <c r="F298" s="47">
        <v>90824</v>
      </c>
      <c r="G298" s="53">
        <v>2556</v>
      </c>
      <c r="H298" s="58">
        <v>0.0562</v>
      </c>
      <c r="I298" s="41"/>
      <c r="J298" s="41"/>
    </row>
    <row r="299" spans="3:10" ht="12.75">
      <c r="C299" s="27">
        <v>8628</v>
      </c>
      <c r="D299" s="24" t="s">
        <v>418</v>
      </c>
      <c r="E299" s="28"/>
      <c r="F299" s="47">
        <v>90825</v>
      </c>
      <c r="G299" s="53">
        <v>2734</v>
      </c>
      <c r="H299" s="58">
        <v>0.0562</v>
      </c>
      <c r="I299" s="41"/>
      <c r="J299" s="41"/>
    </row>
    <row r="300" spans="3:10" ht="12.75">
      <c r="C300" s="27">
        <v>8629</v>
      </c>
      <c r="D300" s="24" t="s">
        <v>419</v>
      </c>
      <c r="E300" s="28"/>
      <c r="F300" s="47">
        <v>90826</v>
      </c>
      <c r="G300" s="53">
        <v>2912</v>
      </c>
      <c r="H300" s="58">
        <v>0.0562</v>
      </c>
      <c r="I300" s="41"/>
      <c r="J300" s="41"/>
    </row>
    <row r="301" spans="3:10" ht="12.75">
      <c r="C301" s="27">
        <v>9075</v>
      </c>
      <c r="D301" s="24" t="s">
        <v>69</v>
      </c>
      <c r="E301" s="28"/>
      <c r="F301" s="47">
        <v>80818</v>
      </c>
      <c r="G301" s="53">
        <v>2000</v>
      </c>
      <c r="H301" s="58">
        <v>0.0614</v>
      </c>
      <c r="I301" s="41"/>
      <c r="J301" s="41"/>
    </row>
    <row r="302" spans="3:10" ht="12.75">
      <c r="C302" s="27">
        <v>9076</v>
      </c>
      <c r="D302" s="24" t="s">
        <v>420</v>
      </c>
      <c r="E302" s="28"/>
      <c r="F302" s="47">
        <v>80819</v>
      </c>
      <c r="G302" s="53">
        <v>2178</v>
      </c>
      <c r="H302" s="58">
        <v>0.0614</v>
      </c>
      <c r="I302" s="41"/>
      <c r="J302" s="41"/>
    </row>
    <row r="303" spans="3:10" ht="12.75">
      <c r="C303" s="27">
        <v>9077</v>
      </c>
      <c r="D303" s="24" t="s">
        <v>421</v>
      </c>
      <c r="E303" s="28"/>
      <c r="F303" s="47">
        <v>80820</v>
      </c>
      <c r="G303" s="53">
        <v>2356</v>
      </c>
      <c r="H303" s="58">
        <v>0.0614</v>
      </c>
      <c r="I303" s="41"/>
      <c r="J303" s="41"/>
    </row>
    <row r="304" spans="3:10" ht="12.75">
      <c r="C304" s="27">
        <v>9078</v>
      </c>
      <c r="D304" s="24" t="s">
        <v>422</v>
      </c>
      <c r="E304" s="28"/>
      <c r="F304" s="47">
        <v>80821</v>
      </c>
      <c r="G304" s="52">
        <v>2534</v>
      </c>
      <c r="H304" s="58">
        <v>0.046</v>
      </c>
      <c r="I304" s="41"/>
      <c r="J304" s="41"/>
    </row>
    <row r="305" spans="3:10" ht="12.75">
      <c r="C305" s="27">
        <v>9079</v>
      </c>
      <c r="D305" s="24" t="s">
        <v>423</v>
      </c>
      <c r="E305" s="28"/>
      <c r="F305" s="47">
        <v>80822</v>
      </c>
      <c r="G305" s="53">
        <v>2712</v>
      </c>
      <c r="H305" s="58">
        <v>0.046</v>
      </c>
      <c r="I305" s="41"/>
      <c r="J305" s="41"/>
    </row>
    <row r="306" spans="3:10" ht="12.75">
      <c r="C306" s="27">
        <v>9095</v>
      </c>
      <c r="D306" s="24" t="s">
        <v>70</v>
      </c>
      <c r="E306" s="28"/>
      <c r="F306" s="47">
        <v>82809</v>
      </c>
      <c r="G306" s="53">
        <v>1100</v>
      </c>
      <c r="H306" s="58">
        <v>0.0614</v>
      </c>
      <c r="I306" s="41"/>
      <c r="J306" s="41"/>
    </row>
    <row r="307" spans="3:10" ht="12.75">
      <c r="C307" s="27">
        <v>9096</v>
      </c>
      <c r="D307" s="24" t="s">
        <v>424</v>
      </c>
      <c r="E307" s="28"/>
      <c r="F307" s="47">
        <v>82810</v>
      </c>
      <c r="G307" s="53">
        <v>1278</v>
      </c>
      <c r="H307" s="58">
        <v>0.0614</v>
      </c>
      <c r="I307" s="41"/>
      <c r="J307" s="41"/>
    </row>
    <row r="308" spans="3:10" ht="12.75">
      <c r="C308" s="27">
        <v>9097</v>
      </c>
      <c r="D308" s="24" t="s">
        <v>425</v>
      </c>
      <c r="E308" s="28"/>
      <c r="F308" s="47">
        <v>82811</v>
      </c>
      <c r="G308" s="53">
        <v>1456</v>
      </c>
      <c r="H308" s="58">
        <v>0.0614</v>
      </c>
      <c r="I308" s="41"/>
      <c r="J308" s="41"/>
    </row>
    <row r="309" spans="3:10" ht="12.75">
      <c r="C309" s="27">
        <v>9098</v>
      </c>
      <c r="D309" s="24" t="s">
        <v>426</v>
      </c>
      <c r="E309" s="28"/>
      <c r="F309" s="47">
        <v>82812</v>
      </c>
      <c r="G309" s="53">
        <v>1634</v>
      </c>
      <c r="H309" s="58">
        <v>0.0614</v>
      </c>
      <c r="I309" s="41"/>
      <c r="J309" s="41"/>
    </row>
    <row r="310" spans="3:10" ht="12.75">
      <c r="C310" s="27">
        <v>9099</v>
      </c>
      <c r="D310" s="24" t="s">
        <v>427</v>
      </c>
      <c r="E310" s="28"/>
      <c r="F310" s="47">
        <v>82813</v>
      </c>
      <c r="G310" s="53">
        <v>1812</v>
      </c>
      <c r="H310" s="58">
        <v>0.0614</v>
      </c>
      <c r="I310" s="41"/>
      <c r="J310" s="41"/>
    </row>
    <row r="311" spans="3:10" ht="12.75">
      <c r="C311" s="27">
        <v>9145</v>
      </c>
      <c r="D311" s="24" t="s">
        <v>71</v>
      </c>
      <c r="E311" s="28"/>
      <c r="F311" s="47">
        <v>88509</v>
      </c>
      <c r="G311" s="53">
        <v>1500</v>
      </c>
      <c r="H311" s="58">
        <v>0.0614</v>
      </c>
      <c r="I311" s="41"/>
      <c r="J311" s="41"/>
    </row>
    <row r="312" spans="3:10" ht="12.75">
      <c r="C312" s="27">
        <v>9146</v>
      </c>
      <c r="D312" s="24" t="s">
        <v>428</v>
      </c>
      <c r="E312" s="28"/>
      <c r="F312" s="47">
        <v>88510</v>
      </c>
      <c r="G312" s="53">
        <v>1678</v>
      </c>
      <c r="H312" s="58">
        <v>0.0614</v>
      </c>
      <c r="I312" s="41"/>
      <c r="J312" s="41"/>
    </row>
    <row r="313" spans="3:10" ht="12.75">
      <c r="C313" s="27">
        <v>9147</v>
      </c>
      <c r="D313" s="24" t="s">
        <v>429</v>
      </c>
      <c r="E313" s="28"/>
      <c r="F313" s="47">
        <v>88511</v>
      </c>
      <c r="G313" s="53">
        <v>1856</v>
      </c>
      <c r="H313" s="58">
        <v>0.0614</v>
      </c>
      <c r="I313" s="41"/>
      <c r="J313" s="41"/>
    </row>
    <row r="314" spans="3:10" ht="12.75">
      <c r="C314" s="27">
        <v>9148</v>
      </c>
      <c r="D314" s="24" t="s">
        <v>430</v>
      </c>
      <c r="E314" s="28"/>
      <c r="F314" s="47">
        <v>88512</v>
      </c>
      <c r="G314" s="53">
        <v>2034</v>
      </c>
      <c r="H314" s="58">
        <v>0.0614</v>
      </c>
      <c r="I314" s="41"/>
      <c r="J314" s="41"/>
    </row>
    <row r="315" spans="3:10" ht="12.75">
      <c r="C315" s="27">
        <v>9149</v>
      </c>
      <c r="D315" s="24" t="s">
        <v>431</v>
      </c>
      <c r="E315" s="28"/>
      <c r="F315" s="47">
        <v>88513</v>
      </c>
      <c r="G315" s="53">
        <v>2212</v>
      </c>
      <c r="H315" s="58">
        <v>0.0614</v>
      </c>
      <c r="I315" s="41"/>
      <c r="J315" s="41"/>
    </row>
    <row r="316" spans="3:10" ht="12.75">
      <c r="C316" s="27">
        <v>9165</v>
      </c>
      <c r="D316" s="24" t="s">
        <v>72</v>
      </c>
      <c r="E316" s="28"/>
      <c r="F316" s="47">
        <v>59628</v>
      </c>
      <c r="G316" s="53">
        <v>1200</v>
      </c>
      <c r="H316" s="58">
        <v>0.0869</v>
      </c>
      <c r="I316" s="41"/>
      <c r="J316" s="41"/>
    </row>
    <row r="317" spans="3:10" ht="12.75">
      <c r="C317" s="27">
        <v>9166</v>
      </c>
      <c r="D317" s="24" t="s">
        <v>432</v>
      </c>
      <c r="E317" s="28"/>
      <c r="F317" s="47">
        <v>59629</v>
      </c>
      <c r="G317" s="53">
        <v>1378</v>
      </c>
      <c r="H317" s="58">
        <v>0.0869</v>
      </c>
      <c r="I317" s="41"/>
      <c r="J317" s="41"/>
    </row>
    <row r="318" spans="3:10" ht="12.75">
      <c r="C318" s="27">
        <v>9167</v>
      </c>
      <c r="D318" s="24" t="s">
        <v>433</v>
      </c>
      <c r="E318" s="28"/>
      <c r="F318" s="47">
        <v>59630</v>
      </c>
      <c r="G318" s="53">
        <v>1556</v>
      </c>
      <c r="H318" s="58">
        <v>0.0869</v>
      </c>
      <c r="I318" s="41"/>
      <c r="J318" s="41"/>
    </row>
    <row r="319" spans="3:10" ht="12.75">
      <c r="C319" s="27">
        <v>9168</v>
      </c>
      <c r="D319" s="24" t="s">
        <v>434</v>
      </c>
      <c r="E319" s="28"/>
      <c r="F319" s="47">
        <v>59631</v>
      </c>
      <c r="G319" s="53">
        <v>1734</v>
      </c>
      <c r="H319" s="58">
        <v>0.0869</v>
      </c>
      <c r="I319" s="41"/>
      <c r="J319" s="41"/>
    </row>
    <row r="320" spans="3:10" ht="12.75">
      <c r="C320" s="27">
        <v>9169</v>
      </c>
      <c r="D320" s="24" t="s">
        <v>435</v>
      </c>
      <c r="E320" s="28"/>
      <c r="F320" s="47">
        <v>59632</v>
      </c>
      <c r="G320" s="53">
        <v>1912</v>
      </c>
      <c r="H320" s="58">
        <v>0.0869</v>
      </c>
      <c r="I320" s="41"/>
      <c r="J320" s="41"/>
    </row>
    <row r="321" spans="3:10" ht="12.75">
      <c r="C321" s="27">
        <v>9555</v>
      </c>
      <c r="D321" s="24" t="s">
        <v>73</v>
      </c>
      <c r="E321" s="28"/>
      <c r="F321" s="47">
        <v>68588</v>
      </c>
      <c r="G321" s="53">
        <v>6500</v>
      </c>
      <c r="H321" s="58">
        <v>0.046</v>
      </c>
      <c r="I321" s="41"/>
      <c r="J321" s="41"/>
    </row>
    <row r="322" spans="3:10" ht="12.75">
      <c r="C322" s="27">
        <v>9556</v>
      </c>
      <c r="D322" s="24" t="s">
        <v>436</v>
      </c>
      <c r="E322" s="28"/>
      <c r="F322" s="47">
        <v>68589</v>
      </c>
      <c r="G322" s="53">
        <v>6678</v>
      </c>
      <c r="H322" s="58">
        <v>0.046</v>
      </c>
      <c r="I322" s="41"/>
      <c r="J322" s="41"/>
    </row>
    <row r="323" spans="3:10" ht="12.75">
      <c r="C323" s="27">
        <v>9557</v>
      </c>
      <c r="D323" s="24" t="s">
        <v>437</v>
      </c>
      <c r="E323" s="28"/>
      <c r="F323" s="47">
        <v>68590</v>
      </c>
      <c r="G323" s="53">
        <v>6856</v>
      </c>
      <c r="H323" s="58">
        <v>0.046</v>
      </c>
      <c r="I323" s="41"/>
      <c r="J323" s="41"/>
    </row>
    <row r="324" spans="3:10" ht="12.75">
      <c r="C324" s="27">
        <v>9558</v>
      </c>
      <c r="D324" s="24" t="s">
        <v>438</v>
      </c>
      <c r="E324" s="28"/>
      <c r="F324" s="47">
        <v>68591</v>
      </c>
      <c r="G324" s="53">
        <v>7034</v>
      </c>
      <c r="H324" s="58">
        <v>0.046</v>
      </c>
      <c r="I324" s="41"/>
      <c r="J324" s="41"/>
    </row>
    <row r="325" spans="3:10" ht="12.75">
      <c r="C325" s="27">
        <v>9559</v>
      </c>
      <c r="D325" s="24" t="s">
        <v>439</v>
      </c>
      <c r="E325" s="28"/>
      <c r="F325" s="47">
        <v>68592</v>
      </c>
      <c r="G325" s="53">
        <v>7212</v>
      </c>
      <c r="H325" s="58">
        <v>0.046</v>
      </c>
      <c r="I325" s="41"/>
      <c r="J325" s="41"/>
    </row>
    <row r="326" spans="3:10" ht="12.75">
      <c r="C326" s="27">
        <v>9605</v>
      </c>
      <c r="D326" s="24" t="s">
        <v>74</v>
      </c>
      <c r="E326" s="28"/>
      <c r="F326" s="47">
        <v>58898</v>
      </c>
      <c r="G326" s="53">
        <v>2200</v>
      </c>
      <c r="H326" s="58">
        <v>0.0869</v>
      </c>
      <c r="I326" s="41"/>
      <c r="J326" s="41"/>
    </row>
    <row r="327" spans="3:10" ht="12.75">
      <c r="C327" s="27">
        <v>9606</v>
      </c>
      <c r="D327" s="24" t="s">
        <v>440</v>
      </c>
      <c r="E327" s="28"/>
      <c r="F327" s="47">
        <v>58899</v>
      </c>
      <c r="G327" s="53">
        <v>2378</v>
      </c>
      <c r="H327" s="58">
        <v>0.0869</v>
      </c>
      <c r="I327" s="41"/>
      <c r="J327" s="41"/>
    </row>
    <row r="328" spans="3:10" ht="12.75">
      <c r="C328" s="27">
        <v>9607</v>
      </c>
      <c r="D328" s="24" t="s">
        <v>441</v>
      </c>
      <c r="E328" s="28"/>
      <c r="F328" s="47">
        <v>58900</v>
      </c>
      <c r="G328" s="53">
        <v>2556</v>
      </c>
      <c r="H328" s="58">
        <v>0.0716</v>
      </c>
      <c r="I328" s="41"/>
      <c r="J328" s="41"/>
    </row>
    <row r="329" spans="3:10" ht="12.75">
      <c r="C329" s="27">
        <v>9608</v>
      </c>
      <c r="D329" s="24" t="s">
        <v>442</v>
      </c>
      <c r="E329" s="28"/>
      <c r="F329" s="47">
        <v>58901</v>
      </c>
      <c r="G329" s="53">
        <v>2734</v>
      </c>
      <c r="H329" s="58">
        <v>0.0716</v>
      </c>
      <c r="I329" s="41"/>
      <c r="J329" s="41"/>
    </row>
    <row r="330" spans="3:10" ht="12.75">
      <c r="C330" s="27">
        <v>9609</v>
      </c>
      <c r="D330" s="24" t="s">
        <v>443</v>
      </c>
      <c r="E330" s="28"/>
      <c r="F330" s="47">
        <v>58902</v>
      </c>
      <c r="G330" s="53">
        <v>2912</v>
      </c>
      <c r="H330" s="58">
        <v>0.0716</v>
      </c>
      <c r="I330" s="41"/>
      <c r="J330" s="41"/>
    </row>
    <row r="331" spans="3:10" ht="12.75">
      <c r="C331" s="27">
        <v>9705</v>
      </c>
      <c r="D331" s="24" t="s">
        <v>75</v>
      </c>
      <c r="E331" s="28"/>
      <c r="F331" s="47">
        <v>88485</v>
      </c>
      <c r="G331" s="52">
        <v>8000</v>
      </c>
      <c r="H331" s="58">
        <v>0.0205</v>
      </c>
      <c r="I331" s="41"/>
      <c r="J331" s="41"/>
    </row>
    <row r="332" spans="3:10" ht="12.75">
      <c r="C332" s="27">
        <v>9706</v>
      </c>
      <c r="D332" s="24" t="s">
        <v>444</v>
      </c>
      <c r="E332" s="28"/>
      <c r="F332" s="47">
        <v>88486</v>
      </c>
      <c r="G332" s="53">
        <v>8178</v>
      </c>
      <c r="H332" s="58">
        <v>0.0205</v>
      </c>
      <c r="I332" s="41"/>
      <c r="J332" s="41"/>
    </row>
    <row r="333" spans="3:10" ht="12.75">
      <c r="C333" s="27">
        <v>9707</v>
      </c>
      <c r="D333" s="24" t="s">
        <v>445</v>
      </c>
      <c r="E333" s="28"/>
      <c r="F333" s="47">
        <v>88487</v>
      </c>
      <c r="G333" s="53">
        <v>8356</v>
      </c>
      <c r="H333" s="58">
        <v>0.0205</v>
      </c>
      <c r="I333" s="41"/>
      <c r="J333" s="41"/>
    </row>
    <row r="334" spans="3:10" ht="12.75">
      <c r="C334" s="27">
        <v>9708</v>
      </c>
      <c r="D334" s="24" t="s">
        <v>446</v>
      </c>
      <c r="E334" s="28"/>
      <c r="F334" s="47">
        <v>88488</v>
      </c>
      <c r="G334" s="53">
        <v>8534</v>
      </c>
      <c r="H334" s="58">
        <v>0.0205</v>
      </c>
      <c r="I334" s="41"/>
      <c r="J334" s="41"/>
    </row>
    <row r="335" spans="3:10" ht="12.75">
      <c r="C335" s="27">
        <v>9709</v>
      </c>
      <c r="D335" s="24" t="s">
        <v>447</v>
      </c>
      <c r="E335" s="28"/>
      <c r="F335" s="47">
        <v>88589</v>
      </c>
      <c r="G335" s="53">
        <v>8712</v>
      </c>
      <c r="H335" s="58">
        <v>0.0205</v>
      </c>
      <c r="I335" s="41"/>
      <c r="J335" s="41"/>
    </row>
    <row r="336" spans="3:10" ht="12.75">
      <c r="C336" s="27">
        <v>9715</v>
      </c>
      <c r="D336" s="24" t="s">
        <v>76</v>
      </c>
      <c r="E336" s="28"/>
      <c r="F336" s="47">
        <v>45286</v>
      </c>
      <c r="G336" s="53">
        <v>14000</v>
      </c>
      <c r="H336" s="58">
        <v>0.0409</v>
      </c>
      <c r="I336" s="41"/>
      <c r="J336" s="41"/>
    </row>
    <row r="337" spans="3:10" ht="12.75">
      <c r="C337" s="27">
        <v>9716</v>
      </c>
      <c r="D337" s="24" t="s">
        <v>448</v>
      </c>
      <c r="E337" s="28"/>
      <c r="F337" s="47">
        <v>45287</v>
      </c>
      <c r="G337" s="53">
        <v>14178</v>
      </c>
      <c r="H337" s="58">
        <v>0.0409</v>
      </c>
      <c r="I337" s="41"/>
      <c r="J337" s="41"/>
    </row>
    <row r="338" spans="3:10" ht="12.75">
      <c r="C338" s="27">
        <v>9717</v>
      </c>
      <c r="D338" s="24" t="s">
        <v>449</v>
      </c>
      <c r="E338" s="28"/>
      <c r="F338" s="47">
        <v>45288</v>
      </c>
      <c r="G338" s="53">
        <v>14356</v>
      </c>
      <c r="H338" s="58">
        <v>0.0409</v>
      </c>
      <c r="I338" s="41"/>
      <c r="J338" s="41"/>
    </row>
    <row r="339" spans="3:10" ht="12.75">
      <c r="C339" s="27">
        <v>9718</v>
      </c>
      <c r="D339" s="24" t="s">
        <v>450</v>
      </c>
      <c r="E339" s="28"/>
      <c r="F339" s="47">
        <v>45289</v>
      </c>
      <c r="G339" s="53">
        <v>14534</v>
      </c>
      <c r="H339" s="58">
        <v>0.0409</v>
      </c>
      <c r="I339" s="41"/>
      <c r="J339" s="41"/>
    </row>
    <row r="340" spans="3:10" ht="12.75">
      <c r="C340" s="27">
        <v>9719</v>
      </c>
      <c r="D340" s="24" t="s">
        <v>451</v>
      </c>
      <c r="E340" s="28"/>
      <c r="F340" s="47">
        <v>45290</v>
      </c>
      <c r="G340" s="53">
        <v>14712</v>
      </c>
      <c r="H340" s="58">
        <v>0.0409</v>
      </c>
      <c r="I340" s="41"/>
      <c r="J340" s="41"/>
    </row>
    <row r="341" spans="3:10" ht="12.75">
      <c r="C341" s="27">
        <v>10025</v>
      </c>
      <c r="D341" s="24" t="s">
        <v>77</v>
      </c>
      <c r="E341" s="28"/>
      <c r="F341" s="47">
        <v>76885</v>
      </c>
      <c r="G341" s="53">
        <v>800</v>
      </c>
      <c r="H341" s="58">
        <v>0.0767</v>
      </c>
      <c r="I341" s="41"/>
      <c r="J341" s="41"/>
    </row>
    <row r="342" spans="3:10" ht="12.75">
      <c r="C342" s="27">
        <v>10026</v>
      </c>
      <c r="D342" s="24" t="s">
        <v>452</v>
      </c>
      <c r="E342" s="28"/>
      <c r="F342" s="47">
        <v>76886</v>
      </c>
      <c r="G342" s="53">
        <v>978</v>
      </c>
      <c r="H342" s="58">
        <v>0.0767</v>
      </c>
      <c r="I342" s="41"/>
      <c r="J342" s="41"/>
    </row>
    <row r="343" spans="3:10" ht="12.75">
      <c r="C343" s="27">
        <v>10027</v>
      </c>
      <c r="D343" s="24" t="s">
        <v>453</v>
      </c>
      <c r="E343" s="28"/>
      <c r="F343" s="47">
        <v>76887</v>
      </c>
      <c r="G343" s="53">
        <v>1100</v>
      </c>
      <c r="H343" s="58">
        <v>0.0767</v>
      </c>
      <c r="I343" s="41"/>
      <c r="J343" s="41"/>
    </row>
    <row r="344" spans="3:10" ht="12.75">
      <c r="C344" s="27">
        <v>10028</v>
      </c>
      <c r="D344" s="24" t="s">
        <v>454</v>
      </c>
      <c r="E344" s="28"/>
      <c r="F344" s="47">
        <v>76888</v>
      </c>
      <c r="G344" s="53">
        <v>1350</v>
      </c>
      <c r="H344" s="58">
        <v>0.0767</v>
      </c>
      <c r="I344" s="41"/>
      <c r="J344" s="41"/>
    </row>
    <row r="345" spans="3:10" ht="12.75">
      <c r="C345" s="27">
        <v>10029</v>
      </c>
      <c r="D345" s="24" t="s">
        <v>455</v>
      </c>
      <c r="E345" s="28"/>
      <c r="F345" s="47">
        <v>76889</v>
      </c>
      <c r="G345" s="53">
        <v>1512</v>
      </c>
      <c r="H345" s="58">
        <v>0.0767</v>
      </c>
      <c r="I345" s="41"/>
      <c r="J345" s="41"/>
    </row>
    <row r="346" spans="3:10" ht="12.75">
      <c r="C346" s="27">
        <v>10035</v>
      </c>
      <c r="D346" s="24" t="s">
        <v>78</v>
      </c>
      <c r="E346" s="28"/>
      <c r="F346" s="47">
        <v>25958</v>
      </c>
      <c r="G346" s="53">
        <v>450</v>
      </c>
      <c r="H346" s="58">
        <v>0.1125</v>
      </c>
      <c r="I346" s="41"/>
      <c r="J346" s="41"/>
    </row>
    <row r="347" spans="3:10" ht="12.75">
      <c r="C347" s="27">
        <v>10036</v>
      </c>
      <c r="D347" s="24" t="s">
        <v>456</v>
      </c>
      <c r="E347" s="28"/>
      <c r="F347" s="47">
        <v>25959</v>
      </c>
      <c r="G347" s="53">
        <v>2500</v>
      </c>
      <c r="H347" s="58">
        <v>0.092</v>
      </c>
      <c r="I347" s="41"/>
      <c r="J347" s="41"/>
    </row>
    <row r="348" spans="3:10" ht="12.75">
      <c r="C348" s="27">
        <v>10037</v>
      </c>
      <c r="D348" s="24" t="s">
        <v>457</v>
      </c>
      <c r="E348" s="28"/>
      <c r="F348" s="47">
        <v>25960</v>
      </c>
      <c r="G348" s="53">
        <v>606</v>
      </c>
      <c r="H348" s="58">
        <v>0.1125</v>
      </c>
      <c r="I348" s="41"/>
      <c r="J348" s="41"/>
    </row>
    <row r="349" spans="3:10" ht="12.75">
      <c r="C349" s="27">
        <v>10038</v>
      </c>
      <c r="D349" s="24" t="s">
        <v>458</v>
      </c>
      <c r="E349" s="28"/>
      <c r="F349" s="47">
        <v>25961</v>
      </c>
      <c r="G349" s="53">
        <v>784</v>
      </c>
      <c r="H349" s="58">
        <v>0.1125</v>
      </c>
      <c r="I349" s="41"/>
      <c r="J349" s="41"/>
    </row>
    <row r="350" spans="3:10" ht="12.75">
      <c r="C350" s="27">
        <v>10039</v>
      </c>
      <c r="D350" s="24" t="s">
        <v>459</v>
      </c>
      <c r="E350" s="28"/>
      <c r="F350" s="47">
        <v>25962</v>
      </c>
      <c r="G350" s="53">
        <v>962</v>
      </c>
      <c r="H350" s="58">
        <v>0.1125</v>
      </c>
      <c r="I350" s="41"/>
      <c r="J350" s="41"/>
    </row>
    <row r="351" spans="3:10" ht="12.75">
      <c r="C351" s="27">
        <v>10075</v>
      </c>
      <c r="D351" s="24" t="s">
        <v>79</v>
      </c>
      <c r="E351" s="28"/>
      <c r="F351" s="47">
        <v>18964</v>
      </c>
      <c r="G351" s="53">
        <v>3000</v>
      </c>
      <c r="H351" s="58">
        <v>0.0818</v>
      </c>
      <c r="I351" s="41"/>
      <c r="J351" s="41"/>
    </row>
    <row r="352" spans="3:10" ht="12.75">
      <c r="C352" s="27">
        <v>10076</v>
      </c>
      <c r="D352" s="24" t="s">
        <v>460</v>
      </c>
      <c r="E352" s="28"/>
      <c r="F352" s="47">
        <v>18965</v>
      </c>
      <c r="G352" s="53">
        <v>3178</v>
      </c>
      <c r="H352" s="58">
        <v>0.0818</v>
      </c>
      <c r="I352" s="41"/>
      <c r="J352" s="41"/>
    </row>
    <row r="353" spans="3:10" ht="12.75">
      <c r="C353" s="27">
        <v>10077</v>
      </c>
      <c r="D353" s="24" t="s">
        <v>461</v>
      </c>
      <c r="E353" s="28"/>
      <c r="F353" s="47">
        <v>18966</v>
      </c>
      <c r="G353" s="53">
        <v>3356</v>
      </c>
      <c r="H353" s="58">
        <v>0.0818</v>
      </c>
      <c r="I353" s="41"/>
      <c r="J353" s="41"/>
    </row>
    <row r="354" spans="3:10" ht="12.75">
      <c r="C354" s="27">
        <v>10078</v>
      </c>
      <c r="D354" s="24" t="s">
        <v>462</v>
      </c>
      <c r="E354" s="28"/>
      <c r="F354" s="47">
        <v>18967</v>
      </c>
      <c r="G354" s="53">
        <v>3534</v>
      </c>
      <c r="H354" s="58">
        <v>0.0818</v>
      </c>
      <c r="I354" s="41"/>
      <c r="J354" s="41"/>
    </row>
    <row r="355" spans="3:10" ht="12.75">
      <c r="C355" s="27">
        <v>10079</v>
      </c>
      <c r="D355" s="24" t="s">
        <v>463</v>
      </c>
      <c r="E355" s="28"/>
      <c r="F355" s="47">
        <v>18968</v>
      </c>
      <c r="G355" s="53">
        <v>3712</v>
      </c>
      <c r="H355" s="58">
        <v>0.0818</v>
      </c>
      <c r="I355" s="41"/>
      <c r="J355" s="41"/>
    </row>
    <row r="356" spans="3:10" ht="12.75">
      <c r="C356" s="27">
        <v>10205</v>
      </c>
      <c r="D356" s="24" t="s">
        <v>80</v>
      </c>
      <c r="E356" s="28"/>
      <c r="F356" s="47">
        <v>4857</v>
      </c>
      <c r="G356" s="53">
        <v>12500</v>
      </c>
      <c r="H356" s="58">
        <v>0.0358</v>
      </c>
      <c r="I356" s="41"/>
      <c r="J356" s="41"/>
    </row>
    <row r="357" spans="3:10" ht="12.75">
      <c r="C357" s="27">
        <v>10206</v>
      </c>
      <c r="D357" s="24" t="s">
        <v>464</v>
      </c>
      <c r="E357" s="28"/>
      <c r="F357" s="47">
        <v>4858</v>
      </c>
      <c r="G357" s="53">
        <v>12678</v>
      </c>
      <c r="H357" s="58">
        <v>0.0307</v>
      </c>
      <c r="I357" s="41"/>
      <c r="J357" s="41"/>
    </row>
    <row r="358" spans="3:10" ht="12.75">
      <c r="C358" s="27">
        <v>10207</v>
      </c>
      <c r="D358" s="24" t="s">
        <v>465</v>
      </c>
      <c r="E358" s="28"/>
      <c r="F358" s="47">
        <v>4859</v>
      </c>
      <c r="G358" s="52">
        <v>12856</v>
      </c>
      <c r="H358" s="58">
        <v>0.0307</v>
      </c>
      <c r="I358" s="41"/>
      <c r="J358" s="41"/>
    </row>
    <row r="359" spans="3:10" ht="12.75">
      <c r="C359" s="27">
        <v>10208</v>
      </c>
      <c r="D359" s="24" t="s">
        <v>466</v>
      </c>
      <c r="E359" s="28"/>
      <c r="F359" s="47">
        <v>4860</v>
      </c>
      <c r="G359" s="53">
        <v>13034</v>
      </c>
      <c r="H359" s="58">
        <v>0.0307</v>
      </c>
      <c r="I359" s="41"/>
      <c r="J359" s="41"/>
    </row>
    <row r="360" spans="3:10" ht="12.75">
      <c r="C360" s="27">
        <v>10209</v>
      </c>
      <c r="D360" s="24" t="s">
        <v>467</v>
      </c>
      <c r="E360" s="28"/>
      <c r="F360" s="47">
        <v>4861</v>
      </c>
      <c r="G360" s="53">
        <v>13212</v>
      </c>
      <c r="H360" s="58">
        <v>0.0307</v>
      </c>
      <c r="I360" s="41"/>
      <c r="J360" s="41"/>
    </row>
    <row r="361" spans="3:10" ht="12.75">
      <c r="C361" s="27">
        <v>10515</v>
      </c>
      <c r="D361" s="24" t="s">
        <v>81</v>
      </c>
      <c r="E361" s="28"/>
      <c r="F361" s="47">
        <v>4882</v>
      </c>
      <c r="G361" s="53">
        <v>20000</v>
      </c>
      <c r="H361" s="58">
        <v>0.0307</v>
      </c>
      <c r="I361" s="41"/>
      <c r="J361" s="41"/>
    </row>
    <row r="362" spans="3:10" ht="12.75">
      <c r="C362" s="27">
        <v>10516</v>
      </c>
      <c r="D362" s="24" t="s">
        <v>468</v>
      </c>
      <c r="E362" s="28"/>
      <c r="F362" s="47">
        <v>4883</v>
      </c>
      <c r="G362" s="53">
        <v>20178</v>
      </c>
      <c r="H362" s="58">
        <v>0.0307</v>
      </c>
      <c r="I362" s="41"/>
      <c r="J362" s="41"/>
    </row>
    <row r="363" spans="3:10" ht="12.75">
      <c r="C363" s="27">
        <v>10517</v>
      </c>
      <c r="D363" s="24" t="s">
        <v>469</v>
      </c>
      <c r="E363" s="28"/>
      <c r="F363" s="47">
        <v>4884</v>
      </c>
      <c r="G363" s="53">
        <v>20356</v>
      </c>
      <c r="H363" s="58">
        <v>0.0307</v>
      </c>
      <c r="I363" s="41"/>
      <c r="J363" s="41"/>
    </row>
    <row r="364" spans="3:10" ht="12.75">
      <c r="C364" s="27">
        <v>10518</v>
      </c>
      <c r="D364" s="24" t="s">
        <v>470</v>
      </c>
      <c r="E364" s="28"/>
      <c r="F364" s="47">
        <v>4885</v>
      </c>
      <c r="G364" s="53">
        <v>20534</v>
      </c>
      <c r="H364" s="58">
        <v>0.0307</v>
      </c>
      <c r="I364" s="41"/>
      <c r="J364" s="41"/>
    </row>
    <row r="365" spans="3:10" ht="12.75">
      <c r="C365" s="27">
        <v>10519</v>
      </c>
      <c r="D365" s="24" t="s">
        <v>471</v>
      </c>
      <c r="E365" s="28"/>
      <c r="F365" s="47">
        <v>4886</v>
      </c>
      <c r="G365" s="53">
        <v>20712</v>
      </c>
      <c r="H365" s="58">
        <v>0.0307</v>
      </c>
      <c r="I365" s="41"/>
      <c r="J365" s="41"/>
    </row>
    <row r="366" spans="3:10" ht="12.75">
      <c r="C366" s="27">
        <v>10545</v>
      </c>
      <c r="D366" s="24" t="s">
        <v>82</v>
      </c>
      <c r="E366" s="28"/>
      <c r="F366" s="47">
        <v>23841</v>
      </c>
      <c r="G366" s="53">
        <v>4300</v>
      </c>
      <c r="H366" s="58">
        <v>0.0767</v>
      </c>
      <c r="I366" s="41"/>
      <c r="J366" s="41"/>
    </row>
    <row r="367" spans="3:10" ht="12.75">
      <c r="C367" s="27">
        <v>10546</v>
      </c>
      <c r="D367" s="24" t="s">
        <v>472</v>
      </c>
      <c r="E367" s="28"/>
      <c r="F367" s="47">
        <v>23842</v>
      </c>
      <c r="G367" s="53">
        <v>4378</v>
      </c>
      <c r="H367" s="58">
        <v>0.0767</v>
      </c>
      <c r="I367" s="41"/>
      <c r="J367" s="41"/>
    </row>
    <row r="368" spans="3:10" ht="12.75">
      <c r="C368" s="27">
        <v>10547</v>
      </c>
      <c r="D368" s="24" t="s">
        <v>473</v>
      </c>
      <c r="E368" s="28"/>
      <c r="F368" s="47">
        <v>23843</v>
      </c>
      <c r="G368" s="53">
        <v>4556</v>
      </c>
      <c r="H368" s="58">
        <v>0.0767</v>
      </c>
      <c r="I368" s="41"/>
      <c r="J368" s="41"/>
    </row>
    <row r="369" spans="3:10" ht="12.75">
      <c r="C369" s="27">
        <v>10548</v>
      </c>
      <c r="D369" s="24" t="s">
        <v>474</v>
      </c>
      <c r="E369" s="28"/>
      <c r="F369" s="47">
        <v>23844</v>
      </c>
      <c r="G369" s="53">
        <v>4734</v>
      </c>
      <c r="H369" s="58">
        <v>0.0767</v>
      </c>
      <c r="I369" s="41"/>
      <c r="J369" s="41"/>
    </row>
    <row r="370" spans="3:10" ht="12.75">
      <c r="C370" s="27">
        <v>10549</v>
      </c>
      <c r="D370" s="24" t="s">
        <v>475</v>
      </c>
      <c r="E370" s="28"/>
      <c r="F370" s="47">
        <v>23845</v>
      </c>
      <c r="G370" s="53">
        <v>4912</v>
      </c>
      <c r="H370" s="58">
        <v>0.0767</v>
      </c>
      <c r="I370" s="41"/>
      <c r="J370" s="41"/>
    </row>
    <row r="371" spans="3:10" ht="12.75">
      <c r="C371" s="27">
        <v>10585</v>
      </c>
      <c r="D371" s="24" t="s">
        <v>83</v>
      </c>
      <c r="E371" s="28"/>
      <c r="F371" s="47">
        <v>87540</v>
      </c>
      <c r="G371" s="53">
        <v>3500</v>
      </c>
      <c r="H371" s="58">
        <v>0.046</v>
      </c>
      <c r="I371" s="41"/>
      <c r="J371" s="41"/>
    </row>
    <row r="372" spans="3:10" ht="12.75">
      <c r="C372" s="27">
        <v>10586</v>
      </c>
      <c r="D372" s="24" t="s">
        <v>476</v>
      </c>
      <c r="E372" s="28"/>
      <c r="F372" s="47">
        <v>87541</v>
      </c>
      <c r="G372" s="53">
        <v>3678</v>
      </c>
      <c r="H372" s="58">
        <v>0.046</v>
      </c>
      <c r="I372" s="41"/>
      <c r="J372" s="41"/>
    </row>
    <row r="373" spans="3:10" ht="12.75">
      <c r="C373" s="27">
        <v>10587</v>
      </c>
      <c r="D373" s="24" t="s">
        <v>477</v>
      </c>
      <c r="E373" s="28"/>
      <c r="F373" s="47">
        <v>87542</v>
      </c>
      <c r="G373" s="53">
        <v>3856</v>
      </c>
      <c r="H373" s="58">
        <v>0.046</v>
      </c>
      <c r="I373" s="41"/>
      <c r="J373" s="41"/>
    </row>
    <row r="374" spans="3:10" ht="12.75">
      <c r="C374" s="27">
        <v>10588</v>
      </c>
      <c r="D374" s="24" t="s">
        <v>478</v>
      </c>
      <c r="E374" s="28"/>
      <c r="F374" s="47">
        <v>87543</v>
      </c>
      <c r="G374" s="53">
        <v>4034</v>
      </c>
      <c r="H374" s="58">
        <v>0.0358</v>
      </c>
      <c r="I374" s="41"/>
      <c r="J374" s="41"/>
    </row>
    <row r="375" spans="3:10" ht="12.75">
      <c r="C375" s="27">
        <v>10589</v>
      </c>
      <c r="D375" s="24" t="s">
        <v>479</v>
      </c>
      <c r="E375" s="28"/>
      <c r="F375" s="47">
        <v>87544</v>
      </c>
      <c r="G375" s="53">
        <v>4212</v>
      </c>
      <c r="H375" s="58">
        <v>0.0358</v>
      </c>
      <c r="I375" s="41"/>
      <c r="J375" s="41"/>
    </row>
    <row r="376" spans="3:10" ht="12.75">
      <c r="C376" s="27">
        <v>10655</v>
      </c>
      <c r="D376" s="24" t="s">
        <v>84</v>
      </c>
      <c r="E376" s="28"/>
      <c r="F376" s="47">
        <v>90630</v>
      </c>
      <c r="G376" s="53">
        <v>2200</v>
      </c>
      <c r="H376" s="58">
        <v>0.0716</v>
      </c>
      <c r="I376" s="41"/>
      <c r="J376" s="41"/>
    </row>
    <row r="377" spans="3:10" ht="12.75">
      <c r="C377" s="27">
        <v>10656</v>
      </c>
      <c r="D377" s="24" t="s">
        <v>480</v>
      </c>
      <c r="E377" s="28"/>
      <c r="F377" s="47">
        <v>90631</v>
      </c>
      <c r="G377" s="53">
        <v>2378</v>
      </c>
      <c r="H377" s="58">
        <v>0.0716</v>
      </c>
      <c r="I377" s="41"/>
      <c r="J377" s="41"/>
    </row>
    <row r="378" spans="3:10" ht="12.75">
      <c r="C378" s="27">
        <v>10657</v>
      </c>
      <c r="D378" s="24" t="s">
        <v>481</v>
      </c>
      <c r="E378" s="28"/>
      <c r="F378" s="47">
        <v>90632</v>
      </c>
      <c r="G378" s="53">
        <v>2556</v>
      </c>
      <c r="H378" s="58">
        <v>0.0562</v>
      </c>
      <c r="I378" s="41"/>
      <c r="J378" s="41"/>
    </row>
    <row r="379" spans="3:10" ht="12.75">
      <c r="C379" s="27">
        <v>10658</v>
      </c>
      <c r="D379" s="24" t="s">
        <v>482</v>
      </c>
      <c r="E379" s="28"/>
      <c r="F379" s="47">
        <v>90633</v>
      </c>
      <c r="G379" s="53">
        <v>2734</v>
      </c>
      <c r="H379" s="58">
        <v>0.0562</v>
      </c>
      <c r="I379" s="41"/>
      <c r="J379" s="41"/>
    </row>
    <row r="380" spans="3:10" ht="12.75">
      <c r="C380" s="27">
        <v>10659</v>
      </c>
      <c r="D380" s="24" t="s">
        <v>483</v>
      </c>
      <c r="E380" s="28"/>
      <c r="F380" s="47">
        <v>90634</v>
      </c>
      <c r="G380" s="53">
        <v>2912</v>
      </c>
      <c r="H380" s="58">
        <v>0.0562</v>
      </c>
      <c r="I380" s="41"/>
      <c r="J380" s="41"/>
    </row>
    <row r="381" spans="3:10" ht="12.75">
      <c r="C381" s="27">
        <v>10705</v>
      </c>
      <c r="D381" s="24" t="s">
        <v>85</v>
      </c>
      <c r="E381" s="28"/>
      <c r="F381" s="47">
        <v>87572</v>
      </c>
      <c r="G381" s="53">
        <v>2000</v>
      </c>
      <c r="H381" s="58">
        <v>0.0614</v>
      </c>
      <c r="I381" s="41"/>
      <c r="J381" s="41"/>
    </row>
    <row r="382" spans="3:10" ht="12.75">
      <c r="C382" s="27">
        <v>10706</v>
      </c>
      <c r="D382" s="24" t="s">
        <v>484</v>
      </c>
      <c r="E382" s="28"/>
      <c r="F382" s="47">
        <v>87573</v>
      </c>
      <c r="G382" s="52">
        <v>2178</v>
      </c>
      <c r="H382" s="58">
        <v>0.0614</v>
      </c>
      <c r="I382" s="41"/>
      <c r="J382" s="41"/>
    </row>
    <row r="383" spans="3:10" ht="12.75">
      <c r="C383" s="27">
        <v>10707</v>
      </c>
      <c r="D383" s="24" t="s">
        <v>485</v>
      </c>
      <c r="E383" s="28"/>
      <c r="F383" s="47">
        <v>87574</v>
      </c>
      <c r="G383" s="53">
        <v>2356</v>
      </c>
      <c r="H383" s="58">
        <v>0.0614</v>
      </c>
      <c r="I383" s="41"/>
      <c r="J383" s="41"/>
    </row>
    <row r="384" spans="3:10" ht="12.75">
      <c r="C384" s="27">
        <v>10708</v>
      </c>
      <c r="D384" s="24" t="s">
        <v>486</v>
      </c>
      <c r="E384" s="28"/>
      <c r="F384" s="47">
        <v>87575</v>
      </c>
      <c r="G384" s="53">
        <v>2534</v>
      </c>
      <c r="H384" s="58">
        <v>0.046</v>
      </c>
      <c r="I384" s="41"/>
      <c r="J384" s="41"/>
    </row>
    <row r="385" spans="3:10" ht="12.75">
      <c r="C385" s="23">
        <v>10709</v>
      </c>
      <c r="D385" s="24" t="s">
        <v>487</v>
      </c>
      <c r="E385" s="25"/>
      <c r="F385" s="47">
        <v>87576</v>
      </c>
      <c r="G385" s="52">
        <v>2712</v>
      </c>
      <c r="H385" s="58">
        <v>0.046</v>
      </c>
      <c r="I385" s="41"/>
      <c r="J385" s="41"/>
    </row>
    <row r="386" spans="3:10" ht="12.75">
      <c r="C386" s="27">
        <v>10775</v>
      </c>
      <c r="D386" s="24" t="s">
        <v>86</v>
      </c>
      <c r="E386" s="28"/>
      <c r="F386" s="47">
        <v>82808</v>
      </c>
      <c r="G386" s="53">
        <v>1000</v>
      </c>
      <c r="H386" s="58">
        <v>0.0614</v>
      </c>
      <c r="I386" s="41"/>
      <c r="J386" s="41"/>
    </row>
    <row r="387" spans="3:10" ht="12.75">
      <c r="C387" s="27">
        <v>10776</v>
      </c>
      <c r="D387" s="24" t="s">
        <v>488</v>
      </c>
      <c r="E387" s="28"/>
      <c r="F387" s="47">
        <v>82909</v>
      </c>
      <c r="G387" s="53">
        <v>1178</v>
      </c>
      <c r="H387" s="58">
        <v>0.0614</v>
      </c>
      <c r="I387" s="41"/>
      <c r="J387" s="41"/>
    </row>
    <row r="388" spans="3:10" ht="12.75">
      <c r="C388" s="27">
        <v>10777</v>
      </c>
      <c r="D388" s="24" t="s">
        <v>489</v>
      </c>
      <c r="E388" s="28"/>
      <c r="F388" s="47">
        <v>82910</v>
      </c>
      <c r="G388" s="53">
        <v>1356</v>
      </c>
      <c r="H388" s="58">
        <v>0.0614</v>
      </c>
      <c r="I388" s="41"/>
      <c r="J388" s="41"/>
    </row>
    <row r="389" spans="3:10" ht="12.75">
      <c r="C389" s="27">
        <v>10778</v>
      </c>
      <c r="D389" s="24" t="s">
        <v>490</v>
      </c>
      <c r="E389" s="28"/>
      <c r="F389" s="47">
        <v>82911</v>
      </c>
      <c r="G389" s="53">
        <v>1534</v>
      </c>
      <c r="H389" s="58">
        <v>0.0614</v>
      </c>
      <c r="I389" s="41"/>
      <c r="J389" s="41"/>
    </row>
    <row r="390" spans="3:10" ht="12.75">
      <c r="C390" s="27">
        <v>10779</v>
      </c>
      <c r="D390" s="24" t="s">
        <v>491</v>
      </c>
      <c r="E390" s="28"/>
      <c r="F390" s="47">
        <v>82912</v>
      </c>
      <c r="G390" s="53">
        <v>1712</v>
      </c>
      <c r="H390" s="58">
        <v>0.0614</v>
      </c>
      <c r="I390" s="41"/>
      <c r="J390" s="41"/>
    </row>
    <row r="391" spans="3:10" ht="12.75">
      <c r="C391" s="27">
        <v>10835</v>
      </c>
      <c r="D391" s="24" t="s">
        <v>87</v>
      </c>
      <c r="E391" s="28"/>
      <c r="F391" s="47">
        <v>81499</v>
      </c>
      <c r="G391" s="53">
        <v>1500</v>
      </c>
      <c r="H391" s="58">
        <v>0.0614</v>
      </c>
      <c r="I391" s="41"/>
      <c r="J391" s="41"/>
    </row>
    <row r="392" spans="3:10" ht="12.75">
      <c r="C392" s="27">
        <v>10836</v>
      </c>
      <c r="D392" s="24" t="s">
        <v>492</v>
      </c>
      <c r="E392" s="28"/>
      <c r="F392" s="47">
        <v>81500</v>
      </c>
      <c r="G392" s="53">
        <v>1678</v>
      </c>
      <c r="H392" s="58">
        <v>0.0614</v>
      </c>
      <c r="I392" s="41"/>
      <c r="J392" s="41"/>
    </row>
    <row r="393" spans="3:10" ht="12.75">
      <c r="C393" s="27">
        <v>10837</v>
      </c>
      <c r="D393" s="24" t="s">
        <v>493</v>
      </c>
      <c r="E393" s="28"/>
      <c r="F393" s="47">
        <v>81501</v>
      </c>
      <c r="G393" s="53">
        <v>1856</v>
      </c>
      <c r="H393" s="58">
        <v>0.0614</v>
      </c>
      <c r="I393" s="41"/>
      <c r="J393" s="41"/>
    </row>
    <row r="394" spans="3:10" ht="12.75">
      <c r="C394" s="27">
        <v>10838</v>
      </c>
      <c r="D394" s="24" t="s">
        <v>494</v>
      </c>
      <c r="E394" s="28"/>
      <c r="F394" s="47">
        <v>81502</v>
      </c>
      <c r="G394" s="53">
        <v>2034</v>
      </c>
      <c r="H394" s="58">
        <v>0.0614</v>
      </c>
      <c r="I394" s="41"/>
      <c r="J394" s="41"/>
    </row>
    <row r="395" spans="3:10" ht="12.75">
      <c r="C395" s="27">
        <v>10839</v>
      </c>
      <c r="D395" s="24" t="s">
        <v>495</v>
      </c>
      <c r="E395" s="28"/>
      <c r="F395" s="47">
        <v>81503</v>
      </c>
      <c r="G395" s="53">
        <v>2212</v>
      </c>
      <c r="H395" s="58">
        <v>0.0614</v>
      </c>
      <c r="I395" s="41"/>
      <c r="J395" s="41"/>
    </row>
    <row r="396" spans="3:10" ht="12.75">
      <c r="C396" s="27">
        <v>11555</v>
      </c>
      <c r="D396" s="24" t="s">
        <v>88</v>
      </c>
      <c r="E396" s="28"/>
      <c r="F396" s="47">
        <v>50788</v>
      </c>
      <c r="G396" s="53">
        <v>1200</v>
      </c>
      <c r="H396" s="58">
        <v>0.0869</v>
      </c>
      <c r="I396" s="41"/>
      <c r="J396" s="41"/>
    </row>
    <row r="397" spans="3:10" ht="12.75">
      <c r="C397" s="27">
        <v>11556</v>
      </c>
      <c r="D397" s="24" t="s">
        <v>496</v>
      </c>
      <c r="E397" s="28"/>
      <c r="F397" s="47">
        <v>50789</v>
      </c>
      <c r="G397" s="53">
        <v>1378</v>
      </c>
      <c r="H397" s="58">
        <v>0.0869</v>
      </c>
      <c r="I397" s="41"/>
      <c r="J397" s="41"/>
    </row>
    <row r="398" spans="3:10" ht="12.75">
      <c r="C398" s="27">
        <v>11557</v>
      </c>
      <c r="D398" s="24" t="s">
        <v>497</v>
      </c>
      <c r="E398" s="28"/>
      <c r="F398" s="47">
        <v>50790</v>
      </c>
      <c r="G398" s="53">
        <v>1556</v>
      </c>
      <c r="H398" s="58">
        <v>0.0869</v>
      </c>
      <c r="I398" s="41"/>
      <c r="J398" s="41"/>
    </row>
    <row r="399" spans="3:10" ht="12.75">
      <c r="C399" s="27">
        <v>11558</v>
      </c>
      <c r="D399" s="24" t="s">
        <v>498</v>
      </c>
      <c r="E399" s="28"/>
      <c r="F399" s="47">
        <v>50791</v>
      </c>
      <c r="G399" s="53">
        <v>1734</v>
      </c>
      <c r="H399" s="58">
        <v>0.0869</v>
      </c>
      <c r="I399" s="41"/>
      <c r="J399" s="41"/>
    </row>
    <row r="400" spans="3:10" ht="12.75">
      <c r="C400" s="27">
        <v>11559</v>
      </c>
      <c r="D400" s="24" t="s">
        <v>499</v>
      </c>
      <c r="E400" s="28"/>
      <c r="F400" s="47">
        <v>50792</v>
      </c>
      <c r="G400" s="53">
        <v>1912</v>
      </c>
      <c r="H400" s="58">
        <v>0.0869</v>
      </c>
      <c r="I400" s="41"/>
      <c r="J400" s="41"/>
    </row>
    <row r="401" spans="3:10" ht="12.75">
      <c r="C401" s="27">
        <v>11595</v>
      </c>
      <c r="D401" s="24" t="s">
        <v>89</v>
      </c>
      <c r="E401" s="28"/>
      <c r="F401" s="47">
        <v>60288</v>
      </c>
      <c r="G401" s="53">
        <v>6500</v>
      </c>
      <c r="H401" s="58">
        <v>0.046</v>
      </c>
      <c r="I401" s="41"/>
      <c r="J401" s="41"/>
    </row>
    <row r="402" spans="3:10" ht="12.75">
      <c r="C402" s="27">
        <v>11596</v>
      </c>
      <c r="D402" s="24" t="s">
        <v>500</v>
      </c>
      <c r="E402" s="28"/>
      <c r="F402" s="47">
        <v>60289</v>
      </c>
      <c r="G402" s="53">
        <v>6678</v>
      </c>
      <c r="H402" s="58">
        <v>0.046</v>
      </c>
      <c r="I402" s="41"/>
      <c r="J402" s="41"/>
    </row>
    <row r="403" spans="3:10" ht="12.75">
      <c r="C403" s="27">
        <v>11597</v>
      </c>
      <c r="D403" s="24" t="s">
        <v>501</v>
      </c>
      <c r="E403" s="28"/>
      <c r="F403" s="47">
        <v>60290</v>
      </c>
      <c r="G403" s="53">
        <v>6856</v>
      </c>
      <c r="H403" s="58">
        <v>0.046</v>
      </c>
      <c r="I403" s="41"/>
      <c r="J403" s="41"/>
    </row>
    <row r="404" spans="3:10" ht="12.75">
      <c r="C404" s="27">
        <v>11598</v>
      </c>
      <c r="D404" s="24" t="s">
        <v>502</v>
      </c>
      <c r="E404" s="28"/>
      <c r="F404" s="47">
        <v>60291</v>
      </c>
      <c r="G404" s="52">
        <v>7034</v>
      </c>
      <c r="H404" s="58">
        <v>0.046</v>
      </c>
      <c r="I404" s="41"/>
      <c r="J404" s="41"/>
    </row>
    <row r="405" spans="3:10" ht="12.75">
      <c r="C405" s="27">
        <v>11599</v>
      </c>
      <c r="D405" s="24" t="s">
        <v>503</v>
      </c>
      <c r="E405" s="28"/>
      <c r="F405" s="47">
        <v>60292</v>
      </c>
      <c r="G405" s="53">
        <v>7212</v>
      </c>
      <c r="H405" s="58">
        <v>0.046</v>
      </c>
      <c r="I405" s="41"/>
      <c r="J405" s="41"/>
    </row>
    <row r="406" spans="3:10" ht="12.75">
      <c r="C406" s="27">
        <v>11617</v>
      </c>
      <c r="D406" s="24" t="s">
        <v>90</v>
      </c>
      <c r="E406" s="28"/>
      <c r="F406" s="47">
        <v>52188</v>
      </c>
      <c r="G406" s="53">
        <v>2200</v>
      </c>
      <c r="H406" s="58">
        <v>0.0869</v>
      </c>
      <c r="I406" s="41"/>
      <c r="J406" s="41"/>
    </row>
    <row r="407" spans="3:10" ht="12.75">
      <c r="C407" s="27">
        <v>11618</v>
      </c>
      <c r="D407" s="24" t="s">
        <v>504</v>
      </c>
      <c r="E407" s="28"/>
      <c r="F407" s="47">
        <v>52189</v>
      </c>
      <c r="G407" s="53">
        <v>2378</v>
      </c>
      <c r="H407" s="58">
        <v>0.0869</v>
      </c>
      <c r="I407" s="41"/>
      <c r="J407" s="41"/>
    </row>
    <row r="408" spans="3:10" ht="12.75">
      <c r="C408" s="27">
        <v>11619</v>
      </c>
      <c r="D408" s="24" t="s">
        <v>505</v>
      </c>
      <c r="E408" s="28"/>
      <c r="F408" s="47">
        <v>52190</v>
      </c>
      <c r="G408" s="53">
        <v>2556</v>
      </c>
      <c r="H408" s="58">
        <v>0.0716</v>
      </c>
      <c r="I408" s="41"/>
      <c r="J408" s="41"/>
    </row>
    <row r="409" spans="3:10" ht="12.75">
      <c r="C409" s="27">
        <v>11620</v>
      </c>
      <c r="D409" s="24" t="s">
        <v>506</v>
      </c>
      <c r="E409" s="28"/>
      <c r="F409" s="47">
        <v>52191</v>
      </c>
      <c r="G409" s="53">
        <v>2734</v>
      </c>
      <c r="H409" s="58">
        <v>0.0716</v>
      </c>
      <c r="I409" s="41"/>
      <c r="J409" s="41"/>
    </row>
    <row r="410" spans="3:10" ht="12.75">
      <c r="C410" s="27">
        <v>11621</v>
      </c>
      <c r="D410" s="24" t="s">
        <v>507</v>
      </c>
      <c r="E410" s="28"/>
      <c r="F410" s="47">
        <v>52192</v>
      </c>
      <c r="G410" s="53">
        <v>2912</v>
      </c>
      <c r="H410" s="58">
        <v>0.0716</v>
      </c>
      <c r="I410" s="41"/>
      <c r="J410" s="41"/>
    </row>
    <row r="411" spans="3:10" ht="12.75">
      <c r="C411" s="27">
        <v>12025</v>
      </c>
      <c r="D411" s="24" t="s">
        <v>91</v>
      </c>
      <c r="E411" s="28"/>
      <c r="F411" s="47">
        <v>88055</v>
      </c>
      <c r="G411" s="53">
        <v>8000</v>
      </c>
      <c r="H411" s="58">
        <v>0.0205</v>
      </c>
      <c r="I411" s="41"/>
      <c r="J411" s="41"/>
    </row>
    <row r="412" spans="3:10" ht="12.75">
      <c r="C412" s="27">
        <v>12026</v>
      </c>
      <c r="D412" s="24" t="s">
        <v>508</v>
      </c>
      <c r="E412" s="28"/>
      <c r="F412" s="47">
        <v>88056</v>
      </c>
      <c r="G412" s="53">
        <v>8178</v>
      </c>
      <c r="H412" s="58">
        <v>0.0205</v>
      </c>
      <c r="I412" s="41"/>
      <c r="J412" s="41"/>
    </row>
    <row r="413" spans="3:10" ht="12.75">
      <c r="C413" s="27">
        <v>12027</v>
      </c>
      <c r="D413" s="24" t="s">
        <v>509</v>
      </c>
      <c r="E413" s="28"/>
      <c r="F413" s="47">
        <v>88057</v>
      </c>
      <c r="G413" s="53">
        <v>8356</v>
      </c>
      <c r="H413" s="58">
        <v>0.0205</v>
      </c>
      <c r="I413" s="41"/>
      <c r="J413" s="41"/>
    </row>
    <row r="414" spans="3:10" ht="12.75">
      <c r="C414" s="27">
        <v>12028</v>
      </c>
      <c r="D414" s="24" t="s">
        <v>510</v>
      </c>
      <c r="E414" s="28"/>
      <c r="F414" s="47">
        <v>88058</v>
      </c>
      <c r="G414" s="53">
        <v>8534</v>
      </c>
      <c r="H414" s="58">
        <v>0.0205</v>
      </c>
      <c r="I414" s="41"/>
      <c r="J414" s="41"/>
    </row>
    <row r="415" spans="3:10" ht="12.75">
      <c r="C415" s="27">
        <v>12029</v>
      </c>
      <c r="D415" s="24" t="s">
        <v>511</v>
      </c>
      <c r="E415" s="28"/>
      <c r="F415" s="47">
        <v>88159</v>
      </c>
      <c r="G415" s="53">
        <v>8712</v>
      </c>
      <c r="H415" s="58">
        <v>0.0205</v>
      </c>
      <c r="I415" s="41"/>
      <c r="J415" s="41"/>
    </row>
    <row r="416" spans="3:10" ht="12.75">
      <c r="C416" s="27">
        <v>12545</v>
      </c>
      <c r="D416" s="24" t="s">
        <v>92</v>
      </c>
      <c r="E416" s="28"/>
      <c r="F416" s="47">
        <v>49066</v>
      </c>
      <c r="G416" s="53">
        <v>14000</v>
      </c>
      <c r="H416" s="58">
        <v>0.0409</v>
      </c>
      <c r="I416" s="41"/>
      <c r="J416" s="41"/>
    </row>
    <row r="417" spans="3:10" ht="12.75">
      <c r="C417" s="27">
        <v>12546</v>
      </c>
      <c r="D417" s="24" t="s">
        <v>512</v>
      </c>
      <c r="E417" s="28"/>
      <c r="F417" s="47">
        <v>49067</v>
      </c>
      <c r="G417" s="53">
        <v>14178</v>
      </c>
      <c r="H417" s="58">
        <v>0.0409</v>
      </c>
      <c r="I417" s="41"/>
      <c r="J417" s="41"/>
    </row>
    <row r="418" spans="3:10" ht="12.75">
      <c r="C418" s="27">
        <v>12547</v>
      </c>
      <c r="D418" s="24" t="s">
        <v>513</v>
      </c>
      <c r="E418" s="28"/>
      <c r="F418" s="47">
        <v>49068</v>
      </c>
      <c r="G418" s="53">
        <v>14356</v>
      </c>
      <c r="H418" s="58">
        <v>0.0409</v>
      </c>
      <c r="I418" s="41"/>
      <c r="J418" s="41"/>
    </row>
    <row r="419" spans="3:10" ht="12.75">
      <c r="C419" s="27">
        <v>12548</v>
      </c>
      <c r="D419" s="24" t="s">
        <v>514</v>
      </c>
      <c r="E419" s="28"/>
      <c r="F419" s="47">
        <v>49069</v>
      </c>
      <c r="G419" s="53">
        <v>14534</v>
      </c>
      <c r="H419" s="58">
        <v>0.0409</v>
      </c>
      <c r="I419" s="41"/>
      <c r="J419" s="41"/>
    </row>
    <row r="420" spans="3:10" ht="12.75">
      <c r="C420" s="27">
        <v>12549</v>
      </c>
      <c r="D420" s="24" t="s">
        <v>515</v>
      </c>
      <c r="E420" s="28"/>
      <c r="F420" s="47">
        <v>49070</v>
      </c>
      <c r="G420" s="53">
        <v>14712</v>
      </c>
      <c r="H420" s="58">
        <v>0.0409</v>
      </c>
      <c r="I420" s="41"/>
      <c r="J420" s="41"/>
    </row>
    <row r="421" spans="3:10" ht="12.75">
      <c r="C421" s="27">
        <v>12795</v>
      </c>
      <c r="D421" s="24" t="s">
        <v>93</v>
      </c>
      <c r="E421" s="28"/>
      <c r="F421" s="47">
        <v>48255</v>
      </c>
      <c r="G421" s="53">
        <v>900</v>
      </c>
      <c r="H421" s="58">
        <v>0.0869</v>
      </c>
      <c r="I421" s="41"/>
      <c r="J421" s="41"/>
    </row>
    <row r="422" spans="3:10" ht="12.75">
      <c r="C422" s="27">
        <v>12796</v>
      </c>
      <c r="D422" s="24" t="s">
        <v>516</v>
      </c>
      <c r="E422" s="28"/>
      <c r="F422" s="47">
        <v>48256</v>
      </c>
      <c r="G422" s="52">
        <v>1078</v>
      </c>
      <c r="H422" s="58">
        <v>0.0869</v>
      </c>
      <c r="I422" s="41"/>
      <c r="J422" s="41"/>
    </row>
    <row r="423" spans="3:10" ht="12.75">
      <c r="C423" s="27">
        <v>12797</v>
      </c>
      <c r="D423" s="24" t="s">
        <v>517</v>
      </c>
      <c r="E423" s="28"/>
      <c r="F423" s="47">
        <v>48257</v>
      </c>
      <c r="G423" s="53">
        <v>1256</v>
      </c>
      <c r="H423" s="58">
        <v>0.0869</v>
      </c>
      <c r="I423" s="41"/>
      <c r="J423" s="41"/>
    </row>
    <row r="424" spans="3:10" ht="12.75">
      <c r="C424" s="27">
        <v>12798</v>
      </c>
      <c r="D424" s="24" t="s">
        <v>518</v>
      </c>
      <c r="E424" s="28"/>
      <c r="F424" s="47">
        <v>48258</v>
      </c>
      <c r="G424" s="53">
        <v>1434</v>
      </c>
      <c r="H424" s="58">
        <v>0.0869</v>
      </c>
      <c r="I424" s="41"/>
      <c r="J424" s="41"/>
    </row>
    <row r="425" spans="3:10" ht="12.75">
      <c r="C425" s="27">
        <v>12799</v>
      </c>
      <c r="D425" s="24" t="s">
        <v>519</v>
      </c>
      <c r="E425" s="28"/>
      <c r="F425" s="47">
        <v>48259</v>
      </c>
      <c r="G425" s="53">
        <v>1612</v>
      </c>
      <c r="H425" s="58">
        <v>0.0869</v>
      </c>
      <c r="I425" s="41"/>
      <c r="J425" s="41"/>
    </row>
    <row r="426" spans="3:10" ht="12.75">
      <c r="C426" s="27">
        <v>13005</v>
      </c>
      <c r="D426" s="24" t="s">
        <v>94</v>
      </c>
      <c r="E426" s="28"/>
      <c r="F426" s="47">
        <v>38888</v>
      </c>
      <c r="G426" s="53">
        <v>2500</v>
      </c>
      <c r="H426" s="58">
        <v>0.0767</v>
      </c>
      <c r="I426" s="41"/>
      <c r="J426" s="41"/>
    </row>
    <row r="427" spans="3:10" ht="12.75">
      <c r="C427" s="27">
        <v>13006</v>
      </c>
      <c r="D427" s="24" t="s">
        <v>520</v>
      </c>
      <c r="E427" s="28"/>
      <c r="F427" s="47">
        <v>38889</v>
      </c>
      <c r="G427" s="53">
        <v>2678</v>
      </c>
      <c r="H427" s="58">
        <v>0.0767</v>
      </c>
      <c r="I427" s="41"/>
      <c r="J427" s="41"/>
    </row>
    <row r="428" spans="3:10" ht="12.75">
      <c r="C428" s="27">
        <v>13007</v>
      </c>
      <c r="D428" s="24" t="s">
        <v>521</v>
      </c>
      <c r="E428" s="28"/>
      <c r="F428" s="47">
        <v>38890</v>
      </c>
      <c r="G428" s="53">
        <v>2856</v>
      </c>
      <c r="H428" s="58">
        <v>0.0767</v>
      </c>
      <c r="I428" s="41"/>
      <c r="J428" s="41"/>
    </row>
    <row r="429" spans="3:10" ht="12.75">
      <c r="C429" s="27">
        <v>13008</v>
      </c>
      <c r="D429" s="24" t="s">
        <v>522</v>
      </c>
      <c r="E429" s="28"/>
      <c r="F429" s="47">
        <v>38891</v>
      </c>
      <c r="G429" s="53">
        <v>3034</v>
      </c>
      <c r="H429" s="58">
        <v>0.0767</v>
      </c>
      <c r="I429" s="41"/>
      <c r="J429" s="41"/>
    </row>
    <row r="430" spans="3:10" ht="12.75">
      <c r="C430" s="27">
        <v>13009</v>
      </c>
      <c r="D430" s="24" t="s">
        <v>523</v>
      </c>
      <c r="E430" s="28"/>
      <c r="F430" s="47">
        <v>38892</v>
      </c>
      <c r="G430" s="53">
        <v>3212</v>
      </c>
      <c r="H430" s="58">
        <v>0.0767</v>
      </c>
      <c r="I430" s="41"/>
      <c r="J430" s="41"/>
    </row>
    <row r="431" spans="3:10" ht="12.75">
      <c r="C431" s="27">
        <v>13025</v>
      </c>
      <c r="D431" s="24" t="s">
        <v>95</v>
      </c>
      <c r="E431" s="28"/>
      <c r="F431" s="47">
        <v>78944</v>
      </c>
      <c r="G431" s="53">
        <v>800</v>
      </c>
      <c r="H431" s="58">
        <v>0.0767</v>
      </c>
      <c r="I431" s="41"/>
      <c r="J431" s="41"/>
    </row>
    <row r="432" spans="3:10" ht="12.75">
      <c r="C432" s="27">
        <v>13026</v>
      </c>
      <c r="D432" s="24" t="s">
        <v>524</v>
      </c>
      <c r="E432" s="28"/>
      <c r="F432" s="47">
        <v>78945</v>
      </c>
      <c r="G432" s="53">
        <v>978</v>
      </c>
      <c r="H432" s="58">
        <v>0.0767</v>
      </c>
      <c r="I432" s="41"/>
      <c r="J432" s="41"/>
    </row>
    <row r="433" spans="3:10" ht="12.75">
      <c r="C433" s="27">
        <v>13027</v>
      </c>
      <c r="D433" s="24" t="s">
        <v>525</v>
      </c>
      <c r="E433" s="28"/>
      <c r="F433" s="47">
        <v>78946</v>
      </c>
      <c r="G433" s="53">
        <v>1156</v>
      </c>
      <c r="H433" s="58">
        <v>0.0767</v>
      </c>
      <c r="I433" s="41"/>
      <c r="J433" s="41"/>
    </row>
    <row r="434" spans="3:10" ht="12.75">
      <c r="C434" s="27">
        <v>13028</v>
      </c>
      <c r="D434" s="24" t="s">
        <v>526</v>
      </c>
      <c r="E434" s="28"/>
      <c r="F434" s="47">
        <v>78947</v>
      </c>
      <c r="G434" s="53">
        <v>1334</v>
      </c>
      <c r="H434" s="58">
        <v>0.0767</v>
      </c>
      <c r="I434" s="41"/>
      <c r="J434" s="41"/>
    </row>
    <row r="435" spans="3:10" ht="12.75">
      <c r="C435" s="27">
        <v>13029</v>
      </c>
      <c r="D435" s="24" t="s">
        <v>527</v>
      </c>
      <c r="E435" s="28"/>
      <c r="F435" s="47">
        <v>78948</v>
      </c>
      <c r="G435" s="53">
        <v>1512</v>
      </c>
      <c r="H435" s="58">
        <v>0.0767</v>
      </c>
      <c r="I435" s="41"/>
      <c r="J435" s="41"/>
    </row>
    <row r="436" spans="3:10" ht="12.75">
      <c r="C436" s="27">
        <v>13045</v>
      </c>
      <c r="D436" s="24" t="s">
        <v>96</v>
      </c>
      <c r="E436" s="28"/>
      <c r="F436" s="47">
        <v>5844</v>
      </c>
      <c r="G436" s="53">
        <v>20000</v>
      </c>
      <c r="H436" s="58">
        <v>0.0307</v>
      </c>
      <c r="I436" s="41"/>
      <c r="J436" s="41"/>
    </row>
    <row r="437" spans="3:10" ht="12.75">
      <c r="C437" s="27">
        <v>13046</v>
      </c>
      <c r="D437" s="24" t="s">
        <v>528</v>
      </c>
      <c r="E437" s="28"/>
      <c r="F437" s="47">
        <v>5845</v>
      </c>
      <c r="G437" s="53">
        <v>20178</v>
      </c>
      <c r="H437" s="58">
        <v>0.0307</v>
      </c>
      <c r="I437" s="41"/>
      <c r="J437" s="41"/>
    </row>
    <row r="438" spans="3:10" ht="12.75">
      <c r="C438" s="27">
        <v>13047</v>
      </c>
      <c r="D438" s="24" t="s">
        <v>529</v>
      </c>
      <c r="E438" s="28"/>
      <c r="F438" s="47">
        <v>5846</v>
      </c>
      <c r="G438" s="53">
        <v>20356</v>
      </c>
      <c r="H438" s="58">
        <v>0.0307</v>
      </c>
      <c r="I438" s="41"/>
      <c r="J438" s="41"/>
    </row>
    <row r="439" spans="3:10" ht="12.75">
      <c r="C439" s="27">
        <v>13048</v>
      </c>
      <c r="D439" s="24" t="s">
        <v>530</v>
      </c>
      <c r="E439" s="28"/>
      <c r="F439" s="47">
        <v>5847</v>
      </c>
      <c r="G439" s="53">
        <v>20534</v>
      </c>
      <c r="H439" s="58">
        <v>0.0307</v>
      </c>
      <c r="I439" s="41"/>
      <c r="J439" s="41"/>
    </row>
    <row r="440" spans="3:10" ht="12.75">
      <c r="C440" s="27">
        <v>13049</v>
      </c>
      <c r="D440" s="24" t="s">
        <v>531</v>
      </c>
      <c r="E440" s="28"/>
      <c r="F440" s="47">
        <v>5848</v>
      </c>
      <c r="G440" s="53">
        <v>20712</v>
      </c>
      <c r="H440" s="58">
        <v>0.0307</v>
      </c>
      <c r="I440" s="41"/>
      <c r="J440" s="41"/>
    </row>
    <row r="441" spans="3:10" ht="12.75">
      <c r="C441" s="27">
        <v>13095</v>
      </c>
      <c r="D441" s="24" t="s">
        <v>97</v>
      </c>
      <c r="E441" s="28"/>
      <c r="F441" s="47">
        <v>76803</v>
      </c>
      <c r="G441" s="53">
        <v>800</v>
      </c>
      <c r="H441" s="58">
        <v>0.0767</v>
      </c>
      <c r="I441" s="41"/>
      <c r="J441" s="41"/>
    </row>
    <row r="442" spans="3:10" ht="12.75">
      <c r="C442" s="27">
        <v>13096</v>
      </c>
      <c r="D442" s="24" t="s">
        <v>532</v>
      </c>
      <c r="E442" s="28"/>
      <c r="F442" s="47">
        <v>76804</v>
      </c>
      <c r="G442" s="53">
        <v>978</v>
      </c>
      <c r="H442" s="58">
        <v>0.0767</v>
      </c>
      <c r="I442" s="41"/>
      <c r="J442" s="41"/>
    </row>
    <row r="443" spans="3:10" ht="12.75">
      <c r="C443" s="27">
        <v>13097</v>
      </c>
      <c r="D443" s="24" t="s">
        <v>533</v>
      </c>
      <c r="E443" s="28"/>
      <c r="F443" s="47">
        <v>76805</v>
      </c>
      <c r="G443" s="53">
        <v>1156</v>
      </c>
      <c r="H443" s="58">
        <v>0.0767</v>
      </c>
      <c r="I443" s="41"/>
      <c r="J443" s="41"/>
    </row>
    <row r="444" spans="3:10" ht="12.75">
      <c r="C444" s="27">
        <v>13098</v>
      </c>
      <c r="D444" s="24" t="s">
        <v>534</v>
      </c>
      <c r="E444" s="28"/>
      <c r="F444" s="47">
        <v>76806</v>
      </c>
      <c r="G444" s="53">
        <v>1334</v>
      </c>
      <c r="H444" s="58">
        <v>0.0767</v>
      </c>
      <c r="I444" s="41"/>
      <c r="J444" s="41"/>
    </row>
    <row r="445" spans="3:10" ht="12.75">
      <c r="C445" s="27">
        <v>13099</v>
      </c>
      <c r="D445" s="24" t="s">
        <v>535</v>
      </c>
      <c r="E445" s="28"/>
      <c r="F445" s="47">
        <v>76807</v>
      </c>
      <c r="G445" s="53">
        <v>1512</v>
      </c>
      <c r="H445" s="58">
        <v>0.0767</v>
      </c>
      <c r="I445" s="41"/>
      <c r="J445" s="41"/>
    </row>
    <row r="446" spans="3:10" ht="12.75">
      <c r="C446" s="27">
        <v>13555</v>
      </c>
      <c r="D446" s="24" t="s">
        <v>98</v>
      </c>
      <c r="E446" s="28"/>
      <c r="F446" s="47">
        <v>25807</v>
      </c>
      <c r="G446" s="53">
        <v>620</v>
      </c>
      <c r="H446" s="58">
        <v>0.1125</v>
      </c>
      <c r="I446" s="41"/>
      <c r="J446" s="41"/>
    </row>
    <row r="447" spans="3:10" ht="12.75">
      <c r="C447" s="27">
        <v>13556</v>
      </c>
      <c r="D447" s="24" t="s">
        <v>536</v>
      </c>
      <c r="E447" s="28"/>
      <c r="F447" s="47">
        <v>25808</v>
      </c>
      <c r="G447" s="53">
        <v>428</v>
      </c>
      <c r="H447" s="58">
        <v>0.1125</v>
      </c>
      <c r="I447" s="41"/>
      <c r="J447" s="41"/>
    </row>
    <row r="448" spans="3:10" ht="12.75">
      <c r="C448" s="27">
        <v>13557</v>
      </c>
      <c r="D448" s="24" t="s">
        <v>537</v>
      </c>
      <c r="E448" s="28"/>
      <c r="F448" s="47">
        <v>25809</v>
      </c>
      <c r="G448" s="53">
        <v>606</v>
      </c>
      <c r="H448" s="58">
        <v>0.1125</v>
      </c>
      <c r="I448" s="41"/>
      <c r="J448" s="41"/>
    </row>
    <row r="449" spans="3:10" ht="12.75">
      <c r="C449" s="27">
        <v>13558</v>
      </c>
      <c r="D449" s="24" t="s">
        <v>538</v>
      </c>
      <c r="E449" s="28"/>
      <c r="F449" s="47">
        <v>25810</v>
      </c>
      <c r="G449" s="53">
        <v>784</v>
      </c>
      <c r="H449" s="58">
        <v>0.1125</v>
      </c>
      <c r="I449" s="41"/>
      <c r="J449" s="41"/>
    </row>
    <row r="450" spans="3:10" ht="12.75">
      <c r="C450" s="27">
        <v>13559</v>
      </c>
      <c r="D450" s="24" t="s">
        <v>539</v>
      </c>
      <c r="E450" s="28"/>
      <c r="F450" s="47">
        <v>25811</v>
      </c>
      <c r="G450" s="53">
        <v>962</v>
      </c>
      <c r="H450" s="58">
        <v>0.1125</v>
      </c>
      <c r="I450" s="41"/>
      <c r="J450" s="41"/>
    </row>
    <row r="451" spans="3:10" ht="12.75">
      <c r="C451" s="27">
        <v>13575</v>
      </c>
      <c r="D451" s="24" t="s">
        <v>99</v>
      </c>
      <c r="E451" s="28"/>
      <c r="F451" s="47">
        <v>18520</v>
      </c>
      <c r="G451" s="53">
        <v>3000</v>
      </c>
      <c r="H451" s="58">
        <v>0.0818</v>
      </c>
      <c r="I451" s="41"/>
      <c r="J451" s="41"/>
    </row>
    <row r="452" spans="3:10" ht="12.75">
      <c r="C452" s="27">
        <v>13576</v>
      </c>
      <c r="D452" s="24" t="s">
        <v>540</v>
      </c>
      <c r="E452" s="28"/>
      <c r="F452" s="47">
        <v>18521</v>
      </c>
      <c r="G452" s="53">
        <v>3178</v>
      </c>
      <c r="H452" s="58">
        <v>0.0818</v>
      </c>
      <c r="I452" s="41"/>
      <c r="J452" s="41"/>
    </row>
    <row r="453" spans="3:10" ht="12.75">
      <c r="C453" s="27">
        <v>13577</v>
      </c>
      <c r="D453" s="24" t="s">
        <v>541</v>
      </c>
      <c r="E453" s="28"/>
      <c r="F453" s="47">
        <v>18522</v>
      </c>
      <c r="G453" s="53">
        <v>3356</v>
      </c>
      <c r="H453" s="58">
        <v>0.0818</v>
      </c>
      <c r="I453" s="41"/>
      <c r="J453" s="41"/>
    </row>
    <row r="454" spans="3:10" ht="12.75">
      <c r="C454" s="27">
        <v>13578</v>
      </c>
      <c r="D454" s="24" t="s">
        <v>542</v>
      </c>
      <c r="E454" s="28"/>
      <c r="F454" s="47">
        <v>18523</v>
      </c>
      <c r="G454" s="53">
        <v>3534</v>
      </c>
      <c r="H454" s="58">
        <v>0.0818</v>
      </c>
      <c r="I454" s="41"/>
      <c r="J454" s="41"/>
    </row>
    <row r="455" spans="3:10" ht="12.75">
      <c r="C455" s="27">
        <v>13579</v>
      </c>
      <c r="D455" s="24" t="s">
        <v>543</v>
      </c>
      <c r="E455" s="28"/>
      <c r="F455" s="47">
        <v>18524</v>
      </c>
      <c r="G455" s="53">
        <v>3712</v>
      </c>
      <c r="H455" s="58">
        <v>0.0818</v>
      </c>
      <c r="I455" s="41"/>
      <c r="J455" s="41"/>
    </row>
    <row r="456" spans="3:10" ht="12.75">
      <c r="C456" s="27">
        <v>13705</v>
      </c>
      <c r="D456" s="24" t="s">
        <v>100</v>
      </c>
      <c r="E456" s="28"/>
      <c r="F456" s="47">
        <v>4687</v>
      </c>
      <c r="G456" s="53">
        <v>12500</v>
      </c>
      <c r="H456" s="58">
        <v>0.0358</v>
      </c>
      <c r="I456" s="41"/>
      <c r="J456" s="41"/>
    </row>
    <row r="457" spans="3:10" ht="12.75">
      <c r="C457" s="27">
        <v>13706</v>
      </c>
      <c r="D457" s="24" t="s">
        <v>544</v>
      </c>
      <c r="E457" s="28"/>
      <c r="F457" s="47">
        <v>4688</v>
      </c>
      <c r="G457" s="53">
        <v>12678</v>
      </c>
      <c r="H457" s="58">
        <v>0.0307</v>
      </c>
      <c r="I457" s="41"/>
      <c r="J457" s="41"/>
    </row>
    <row r="458" spans="3:10" ht="12.75">
      <c r="C458" s="27">
        <v>13707</v>
      </c>
      <c r="D458" s="24" t="s">
        <v>545</v>
      </c>
      <c r="E458" s="28"/>
      <c r="F458" s="47">
        <v>4689</v>
      </c>
      <c r="G458" s="53">
        <v>12856</v>
      </c>
      <c r="H458" s="58">
        <v>0.0307</v>
      </c>
      <c r="I458" s="41"/>
      <c r="J458" s="41"/>
    </row>
    <row r="459" spans="3:10" ht="12.75">
      <c r="C459" s="27">
        <v>13708</v>
      </c>
      <c r="D459" s="24" t="s">
        <v>546</v>
      </c>
      <c r="E459" s="28"/>
      <c r="F459" s="47">
        <v>4690</v>
      </c>
      <c r="G459" s="53">
        <v>13034</v>
      </c>
      <c r="H459" s="58">
        <v>0.0307</v>
      </c>
      <c r="I459" s="41"/>
      <c r="J459" s="41"/>
    </row>
    <row r="460" spans="3:10" ht="12.75">
      <c r="C460" s="27">
        <v>13709</v>
      </c>
      <c r="D460" s="24" t="s">
        <v>547</v>
      </c>
      <c r="E460" s="28"/>
      <c r="F460" s="47">
        <v>4691</v>
      </c>
      <c r="G460" s="53">
        <v>13212</v>
      </c>
      <c r="H460" s="58">
        <v>0.0307</v>
      </c>
      <c r="I460" s="41"/>
      <c r="J460" s="41"/>
    </row>
    <row r="461" spans="3:10" ht="12.75">
      <c r="C461" s="27">
        <v>13785</v>
      </c>
      <c r="D461" s="24" t="s">
        <v>101</v>
      </c>
      <c r="E461" s="28"/>
      <c r="F461" s="47">
        <v>4692</v>
      </c>
      <c r="G461" s="53">
        <v>20100</v>
      </c>
      <c r="H461" s="58">
        <v>0.0307</v>
      </c>
      <c r="I461" s="41"/>
      <c r="J461" s="41"/>
    </row>
    <row r="462" spans="3:10" ht="12.75">
      <c r="C462" s="27">
        <v>13786</v>
      </c>
      <c r="D462" s="24" t="s">
        <v>548</v>
      </c>
      <c r="E462" s="28"/>
      <c r="F462" s="47">
        <v>4693</v>
      </c>
      <c r="G462" s="53">
        <v>20278</v>
      </c>
      <c r="H462" s="58">
        <v>0.0307</v>
      </c>
      <c r="I462" s="41"/>
      <c r="J462" s="41"/>
    </row>
    <row r="463" spans="3:10" ht="12.75">
      <c r="C463" s="27">
        <v>13787</v>
      </c>
      <c r="D463" s="24" t="s">
        <v>549</v>
      </c>
      <c r="E463" s="28"/>
      <c r="F463" s="47">
        <v>4694</v>
      </c>
      <c r="G463" s="53">
        <v>20456</v>
      </c>
      <c r="H463" s="58">
        <v>0.0307</v>
      </c>
      <c r="I463" s="41"/>
      <c r="J463" s="41"/>
    </row>
    <row r="464" spans="3:10" ht="12.75">
      <c r="C464" s="27">
        <v>13788</v>
      </c>
      <c r="D464" s="24" t="s">
        <v>550</v>
      </c>
      <c r="E464" s="28"/>
      <c r="F464" s="47">
        <v>4695</v>
      </c>
      <c r="G464" s="53">
        <v>20634</v>
      </c>
      <c r="H464" s="58">
        <v>0.0307</v>
      </c>
      <c r="I464" s="41"/>
      <c r="J464" s="41"/>
    </row>
    <row r="465" spans="3:10" ht="12.75">
      <c r="C465" s="27">
        <v>13789</v>
      </c>
      <c r="D465" s="24" t="s">
        <v>551</v>
      </c>
      <c r="E465" s="28"/>
      <c r="F465" s="47">
        <v>4696</v>
      </c>
      <c r="G465" s="53">
        <v>20812</v>
      </c>
      <c r="H465" s="58">
        <v>0.0307</v>
      </c>
      <c r="I465" s="41"/>
      <c r="J465" s="41"/>
    </row>
    <row r="466" spans="3:10" ht="12.75">
      <c r="C466" s="27">
        <v>13835</v>
      </c>
      <c r="D466" s="24" t="s">
        <v>102</v>
      </c>
      <c r="E466" s="28"/>
      <c r="F466" s="47">
        <v>23881</v>
      </c>
      <c r="G466" s="52">
        <v>4200</v>
      </c>
      <c r="H466" s="58">
        <v>0.0767</v>
      </c>
      <c r="I466" s="41"/>
      <c r="J466" s="41"/>
    </row>
    <row r="467" spans="3:10" ht="12.75">
      <c r="C467" s="27">
        <v>13836</v>
      </c>
      <c r="D467" s="24" t="s">
        <v>552</v>
      </c>
      <c r="E467" s="28"/>
      <c r="F467" s="47">
        <v>23882</v>
      </c>
      <c r="G467" s="53">
        <v>4378</v>
      </c>
      <c r="H467" s="58">
        <v>0.0767</v>
      </c>
      <c r="I467" s="41"/>
      <c r="J467" s="41"/>
    </row>
    <row r="468" spans="3:10" ht="12.75">
      <c r="C468" s="27">
        <v>13837</v>
      </c>
      <c r="D468" s="24" t="s">
        <v>553</v>
      </c>
      <c r="E468" s="28"/>
      <c r="F468" s="47">
        <v>23883</v>
      </c>
      <c r="G468" s="53">
        <v>4556</v>
      </c>
      <c r="H468" s="58">
        <v>0.0767</v>
      </c>
      <c r="I468" s="41"/>
      <c r="J468" s="41"/>
    </row>
    <row r="469" spans="3:10" ht="12.75">
      <c r="C469" s="27">
        <v>13838</v>
      </c>
      <c r="D469" s="24" t="s">
        <v>554</v>
      </c>
      <c r="E469" s="28"/>
      <c r="F469" s="47">
        <v>23984</v>
      </c>
      <c r="G469" s="53">
        <v>4734</v>
      </c>
      <c r="H469" s="58">
        <v>0.0767</v>
      </c>
      <c r="I469" s="41"/>
      <c r="J469" s="41"/>
    </row>
    <row r="470" spans="3:10" ht="12.75">
      <c r="C470" s="27">
        <v>13839</v>
      </c>
      <c r="D470" s="24" t="s">
        <v>555</v>
      </c>
      <c r="E470" s="28"/>
      <c r="F470" s="47">
        <v>23985</v>
      </c>
      <c r="G470" s="53">
        <v>4912</v>
      </c>
      <c r="H470" s="58">
        <v>0.0767</v>
      </c>
      <c r="I470" s="41"/>
      <c r="J470" s="41"/>
    </row>
    <row r="471" spans="3:10" ht="12.75">
      <c r="C471" s="27">
        <v>14005</v>
      </c>
      <c r="D471" s="24" t="s">
        <v>103</v>
      </c>
      <c r="E471" s="28"/>
      <c r="F471" s="47">
        <v>87480</v>
      </c>
      <c r="G471" s="53">
        <v>3500</v>
      </c>
      <c r="H471" s="58">
        <v>0.046</v>
      </c>
      <c r="I471" s="41"/>
      <c r="J471" s="41"/>
    </row>
    <row r="472" spans="3:10" ht="12.75">
      <c r="C472" s="27">
        <v>14006</v>
      </c>
      <c r="D472" s="24" t="s">
        <v>556</v>
      </c>
      <c r="E472" s="28"/>
      <c r="F472" s="47">
        <v>87481</v>
      </c>
      <c r="G472" s="53">
        <v>3678</v>
      </c>
      <c r="H472" s="58">
        <v>0.046</v>
      </c>
      <c r="I472" s="41"/>
      <c r="J472" s="41"/>
    </row>
    <row r="473" spans="3:10" ht="12.75">
      <c r="C473" s="27">
        <v>14007</v>
      </c>
      <c r="D473" s="24" t="s">
        <v>557</v>
      </c>
      <c r="E473" s="28"/>
      <c r="F473" s="47">
        <v>87482</v>
      </c>
      <c r="G473" s="53">
        <v>3856</v>
      </c>
      <c r="H473" s="58">
        <v>0.046</v>
      </c>
      <c r="I473" s="41"/>
      <c r="J473" s="41"/>
    </row>
    <row r="474" spans="3:10" ht="12.75">
      <c r="C474" s="27">
        <v>14008</v>
      </c>
      <c r="D474" s="24" t="s">
        <v>558</v>
      </c>
      <c r="E474" s="28"/>
      <c r="F474" s="47">
        <v>87483</v>
      </c>
      <c r="G474" s="53">
        <v>4034</v>
      </c>
      <c r="H474" s="58">
        <v>0.0358</v>
      </c>
      <c r="I474" s="41"/>
      <c r="J474" s="41"/>
    </row>
    <row r="475" spans="3:10" ht="12.75">
      <c r="C475" s="27">
        <v>14009</v>
      </c>
      <c r="D475" s="24" t="s">
        <v>559</v>
      </c>
      <c r="E475" s="28"/>
      <c r="F475" s="47">
        <v>87484</v>
      </c>
      <c r="G475" s="53">
        <v>4212</v>
      </c>
      <c r="H475" s="58">
        <v>0.0358</v>
      </c>
      <c r="I475" s="41"/>
      <c r="J475" s="41"/>
    </row>
    <row r="476" spans="3:10" ht="12.75">
      <c r="C476" s="27">
        <v>14105</v>
      </c>
      <c r="D476" s="24" t="s">
        <v>104</v>
      </c>
      <c r="E476" s="28"/>
      <c r="F476" s="47">
        <v>90480</v>
      </c>
      <c r="G476" s="53">
        <v>2200</v>
      </c>
      <c r="H476" s="58">
        <v>0.0716</v>
      </c>
      <c r="I476" s="41"/>
      <c r="J476" s="41"/>
    </row>
    <row r="477" spans="3:10" ht="12.75">
      <c r="C477" s="27">
        <v>14106</v>
      </c>
      <c r="D477" s="24" t="s">
        <v>560</v>
      </c>
      <c r="E477" s="28"/>
      <c r="F477" s="47">
        <v>90481</v>
      </c>
      <c r="G477" s="53">
        <v>2378</v>
      </c>
      <c r="H477" s="58">
        <v>0.0716</v>
      </c>
      <c r="I477" s="41"/>
      <c r="J477" s="41"/>
    </row>
    <row r="478" spans="3:10" ht="12.75">
      <c r="C478" s="27">
        <v>14107</v>
      </c>
      <c r="D478" s="24" t="s">
        <v>561</v>
      </c>
      <c r="E478" s="28"/>
      <c r="F478" s="47">
        <v>90482</v>
      </c>
      <c r="G478" s="53">
        <v>2556</v>
      </c>
      <c r="H478" s="58">
        <v>0.0562</v>
      </c>
      <c r="I478" s="41"/>
      <c r="J478" s="41"/>
    </row>
    <row r="479" spans="3:10" ht="12.75">
      <c r="C479" s="27">
        <v>14108</v>
      </c>
      <c r="D479" s="24" t="s">
        <v>562</v>
      </c>
      <c r="E479" s="28"/>
      <c r="F479" s="47">
        <v>90483</v>
      </c>
      <c r="G479" s="53">
        <v>2734</v>
      </c>
      <c r="H479" s="58">
        <v>0.0562</v>
      </c>
      <c r="I479" s="41"/>
      <c r="J479" s="41"/>
    </row>
    <row r="480" spans="3:10" ht="12.75">
      <c r="C480" s="27">
        <v>14109</v>
      </c>
      <c r="D480" s="24" t="s">
        <v>563</v>
      </c>
      <c r="E480" s="28"/>
      <c r="F480" s="47">
        <v>90484</v>
      </c>
      <c r="G480" s="53">
        <v>2912</v>
      </c>
      <c r="H480" s="58">
        <v>0.0562</v>
      </c>
      <c r="I480" s="41"/>
      <c r="J480" s="41"/>
    </row>
    <row r="481" spans="3:10" ht="12.75">
      <c r="C481" s="27">
        <v>14135</v>
      </c>
      <c r="D481" s="24" t="s">
        <v>105</v>
      </c>
      <c r="E481" s="28"/>
      <c r="F481" s="47">
        <v>89352</v>
      </c>
      <c r="G481" s="53">
        <v>2000</v>
      </c>
      <c r="H481" s="58">
        <v>0.0614</v>
      </c>
      <c r="I481" s="41"/>
      <c r="J481" s="41"/>
    </row>
    <row r="482" spans="3:10" ht="12.75">
      <c r="C482" s="27">
        <v>14136</v>
      </c>
      <c r="D482" s="24" t="s">
        <v>564</v>
      </c>
      <c r="E482" s="28"/>
      <c r="F482" s="47">
        <v>89353</v>
      </c>
      <c r="G482" s="53">
        <v>2178</v>
      </c>
      <c r="H482" s="58">
        <v>0.0614</v>
      </c>
      <c r="I482" s="41"/>
      <c r="J482" s="41"/>
    </row>
    <row r="483" spans="3:10" ht="12.75">
      <c r="C483" s="27">
        <v>14137</v>
      </c>
      <c r="D483" s="24" t="s">
        <v>565</v>
      </c>
      <c r="E483" s="28"/>
      <c r="F483" s="47">
        <v>89354</v>
      </c>
      <c r="G483" s="53">
        <v>2356</v>
      </c>
      <c r="H483" s="58">
        <v>0.0614</v>
      </c>
      <c r="I483" s="41"/>
      <c r="J483" s="41"/>
    </row>
    <row r="484" spans="3:10" ht="12.75">
      <c r="C484" s="27">
        <v>14138</v>
      </c>
      <c r="D484" s="24" t="s">
        <v>566</v>
      </c>
      <c r="E484" s="28"/>
      <c r="F484" s="47">
        <v>89355</v>
      </c>
      <c r="G484" s="53">
        <v>2534</v>
      </c>
      <c r="H484" s="58">
        <v>0.046</v>
      </c>
      <c r="I484" s="41"/>
      <c r="J484" s="41"/>
    </row>
    <row r="485" spans="3:10" ht="12.75">
      <c r="C485" s="27">
        <v>14139</v>
      </c>
      <c r="D485" s="24" t="s">
        <v>567</v>
      </c>
      <c r="E485" s="28"/>
      <c r="F485" s="47">
        <v>89356</v>
      </c>
      <c r="G485" s="53">
        <v>2712</v>
      </c>
      <c r="H485" s="58">
        <v>0.046</v>
      </c>
      <c r="I485" s="41"/>
      <c r="J485" s="41"/>
    </row>
    <row r="486" spans="3:10" ht="12.75">
      <c r="C486" s="27">
        <v>14155</v>
      </c>
      <c r="D486" s="24" t="s">
        <v>106</v>
      </c>
      <c r="E486" s="28"/>
      <c r="F486" s="47">
        <v>88768</v>
      </c>
      <c r="G486" s="52">
        <v>1000</v>
      </c>
      <c r="H486" s="58">
        <v>0.0614</v>
      </c>
      <c r="I486" s="41"/>
      <c r="J486" s="41"/>
    </row>
    <row r="487" spans="3:10" ht="12.75">
      <c r="C487" s="27">
        <v>14156</v>
      </c>
      <c r="D487" s="24" t="s">
        <v>568</v>
      </c>
      <c r="E487" s="28"/>
      <c r="F487" s="47">
        <v>88769</v>
      </c>
      <c r="G487" s="53">
        <v>1178</v>
      </c>
      <c r="H487" s="58">
        <v>0.0614</v>
      </c>
      <c r="I487" s="41"/>
      <c r="J487" s="41"/>
    </row>
    <row r="488" spans="3:10" ht="12.75">
      <c r="C488" s="27">
        <v>14157</v>
      </c>
      <c r="D488" s="24" t="s">
        <v>569</v>
      </c>
      <c r="E488" s="28"/>
      <c r="F488" s="47">
        <v>88770</v>
      </c>
      <c r="G488" s="53">
        <v>1356</v>
      </c>
      <c r="H488" s="58">
        <v>0.0614</v>
      </c>
      <c r="I488" s="41"/>
      <c r="J488" s="41"/>
    </row>
    <row r="489" spans="3:10" ht="12.75">
      <c r="C489" s="27">
        <v>14158</v>
      </c>
      <c r="D489" s="24" t="s">
        <v>570</v>
      </c>
      <c r="E489" s="28"/>
      <c r="F489" s="47">
        <v>88771</v>
      </c>
      <c r="G489" s="53">
        <v>1534</v>
      </c>
      <c r="H489" s="58">
        <v>0.0614</v>
      </c>
      <c r="I489" s="41"/>
      <c r="J489" s="41"/>
    </row>
    <row r="490" spans="3:10" ht="12.75">
      <c r="C490" s="27">
        <v>14159</v>
      </c>
      <c r="D490" s="24" t="s">
        <v>571</v>
      </c>
      <c r="E490" s="28"/>
      <c r="F490" s="47">
        <v>88772</v>
      </c>
      <c r="G490" s="53">
        <v>1712</v>
      </c>
      <c r="H490" s="58">
        <v>0.0614</v>
      </c>
      <c r="I490" s="41"/>
      <c r="J490" s="41"/>
    </row>
    <row r="491" spans="3:10" ht="12.75">
      <c r="C491" s="27">
        <v>14535</v>
      </c>
      <c r="D491" s="24" t="s">
        <v>107</v>
      </c>
      <c r="E491" s="28"/>
      <c r="F491" s="47">
        <v>88059</v>
      </c>
      <c r="G491" s="53">
        <v>1500</v>
      </c>
      <c r="H491" s="58">
        <v>0.0614</v>
      </c>
      <c r="I491" s="41"/>
      <c r="J491" s="41"/>
    </row>
    <row r="492" spans="3:10" ht="12.75">
      <c r="C492" s="27">
        <v>14536</v>
      </c>
      <c r="D492" s="24" t="s">
        <v>572</v>
      </c>
      <c r="E492" s="28"/>
      <c r="F492" s="47">
        <v>88060</v>
      </c>
      <c r="G492" s="53">
        <v>1678</v>
      </c>
      <c r="H492" s="58">
        <v>0.0614</v>
      </c>
      <c r="I492" s="41"/>
      <c r="J492" s="41"/>
    </row>
    <row r="493" spans="3:10" ht="12.75">
      <c r="C493" s="27">
        <v>14537</v>
      </c>
      <c r="D493" s="24" t="s">
        <v>573</v>
      </c>
      <c r="E493" s="28"/>
      <c r="F493" s="47">
        <v>88061</v>
      </c>
      <c r="G493" s="53">
        <v>1856</v>
      </c>
      <c r="H493" s="58">
        <v>0.0614</v>
      </c>
      <c r="I493" s="41"/>
      <c r="J493" s="41"/>
    </row>
    <row r="494" spans="3:10" ht="12.75">
      <c r="C494" s="27">
        <v>14538</v>
      </c>
      <c r="D494" s="24" t="s">
        <v>574</v>
      </c>
      <c r="E494" s="28"/>
      <c r="F494" s="47">
        <v>88062</v>
      </c>
      <c r="G494" s="53">
        <v>2034</v>
      </c>
      <c r="H494" s="58">
        <v>0.0614</v>
      </c>
      <c r="I494" s="41"/>
      <c r="J494" s="41"/>
    </row>
    <row r="495" spans="3:10" ht="12.75">
      <c r="C495" s="27">
        <v>14539</v>
      </c>
      <c r="D495" s="24" t="s">
        <v>575</v>
      </c>
      <c r="E495" s="28"/>
      <c r="F495" s="47">
        <v>88063</v>
      </c>
      <c r="G495" s="53">
        <v>2212</v>
      </c>
      <c r="H495" s="58">
        <v>0.0614</v>
      </c>
      <c r="I495" s="41"/>
      <c r="J495" s="41"/>
    </row>
    <row r="496" spans="3:10" ht="12.75">
      <c r="C496" s="27">
        <v>15005</v>
      </c>
      <c r="D496" s="24" t="s">
        <v>108</v>
      </c>
      <c r="E496" s="28"/>
      <c r="F496" s="47">
        <v>58788</v>
      </c>
      <c r="G496" s="53">
        <v>1200</v>
      </c>
      <c r="H496" s="58">
        <v>0.0869</v>
      </c>
      <c r="I496" s="41"/>
      <c r="J496" s="41"/>
    </row>
    <row r="497" spans="3:10" ht="12.75">
      <c r="C497" s="27">
        <v>15006</v>
      </c>
      <c r="D497" s="24" t="s">
        <v>576</v>
      </c>
      <c r="E497" s="28"/>
      <c r="F497" s="47">
        <v>58789</v>
      </c>
      <c r="G497" s="53">
        <v>1378</v>
      </c>
      <c r="H497" s="58">
        <v>0.0869</v>
      </c>
      <c r="I497" s="41"/>
      <c r="J497" s="41"/>
    </row>
    <row r="498" spans="3:10" ht="12.75">
      <c r="C498" s="27">
        <v>15007</v>
      </c>
      <c r="D498" s="24" t="s">
        <v>577</v>
      </c>
      <c r="E498" s="28"/>
      <c r="F498" s="47">
        <v>58790</v>
      </c>
      <c r="G498" s="53">
        <v>1556</v>
      </c>
      <c r="H498" s="58">
        <v>0.0869</v>
      </c>
      <c r="I498" s="41"/>
      <c r="J498" s="41"/>
    </row>
    <row r="499" spans="3:10" ht="12.75">
      <c r="C499" s="27">
        <v>15008</v>
      </c>
      <c r="D499" s="24" t="s">
        <v>578</v>
      </c>
      <c r="E499" s="28"/>
      <c r="F499" s="47">
        <v>58791</v>
      </c>
      <c r="G499" s="53">
        <v>1734</v>
      </c>
      <c r="H499" s="58">
        <v>0.0869</v>
      </c>
      <c r="I499" s="41"/>
      <c r="J499" s="41"/>
    </row>
    <row r="500" spans="3:10" ht="12.75">
      <c r="C500" s="27">
        <v>15009</v>
      </c>
      <c r="D500" s="24" t="s">
        <v>579</v>
      </c>
      <c r="E500" s="28"/>
      <c r="F500" s="47">
        <v>58792</v>
      </c>
      <c r="G500" s="53">
        <v>1912</v>
      </c>
      <c r="H500" s="58">
        <v>0.0869</v>
      </c>
      <c r="I500" s="41"/>
      <c r="J500" s="41"/>
    </row>
    <row r="501" spans="3:10" ht="12.75">
      <c r="C501" s="27">
        <v>15055</v>
      </c>
      <c r="D501" s="24" t="s">
        <v>109</v>
      </c>
      <c r="E501" s="28"/>
      <c r="F501" s="47">
        <v>65248</v>
      </c>
      <c r="G501" s="53">
        <v>6500</v>
      </c>
      <c r="H501" s="58">
        <v>0.046</v>
      </c>
      <c r="I501" s="41"/>
      <c r="J501" s="41"/>
    </row>
    <row r="502" spans="3:10" ht="12.75">
      <c r="C502" s="27">
        <v>15056</v>
      </c>
      <c r="D502" s="24" t="s">
        <v>580</v>
      </c>
      <c r="E502" s="28"/>
      <c r="F502" s="47">
        <v>65249</v>
      </c>
      <c r="G502" s="53">
        <v>6678</v>
      </c>
      <c r="H502" s="58">
        <v>0.046</v>
      </c>
      <c r="I502" s="41"/>
      <c r="J502" s="41"/>
    </row>
    <row r="503" spans="3:10" ht="12.75">
      <c r="C503" s="27">
        <v>15057</v>
      </c>
      <c r="D503" s="24" t="s">
        <v>581</v>
      </c>
      <c r="E503" s="28"/>
      <c r="F503" s="47">
        <v>65250</v>
      </c>
      <c r="G503" s="53">
        <v>6856</v>
      </c>
      <c r="H503" s="58">
        <v>0.046</v>
      </c>
      <c r="I503" s="41"/>
      <c r="J503" s="41"/>
    </row>
    <row r="504" spans="3:10" ht="12.75">
      <c r="C504" s="27">
        <v>15058</v>
      </c>
      <c r="D504" s="24" t="s">
        <v>582</v>
      </c>
      <c r="E504" s="28"/>
      <c r="F504" s="47">
        <v>65251</v>
      </c>
      <c r="G504" s="53">
        <v>7034</v>
      </c>
      <c r="H504" s="58">
        <v>0.046</v>
      </c>
      <c r="I504" s="41"/>
      <c r="J504" s="41"/>
    </row>
    <row r="505" spans="3:10" ht="12.75">
      <c r="C505" s="27">
        <v>15059</v>
      </c>
      <c r="D505" s="24" t="s">
        <v>583</v>
      </c>
      <c r="E505" s="28"/>
      <c r="F505" s="47">
        <v>65252</v>
      </c>
      <c r="G505" s="53">
        <v>7212</v>
      </c>
      <c r="H505" s="58">
        <v>0.046</v>
      </c>
      <c r="I505" s="41"/>
      <c r="J505" s="41"/>
    </row>
    <row r="506" spans="3:10" ht="12.75">
      <c r="C506" s="27">
        <v>15505</v>
      </c>
      <c r="D506" s="24" t="s">
        <v>110</v>
      </c>
      <c r="E506" s="28"/>
      <c r="F506" s="47">
        <v>56148</v>
      </c>
      <c r="G506" s="53">
        <v>2200</v>
      </c>
      <c r="H506" s="58">
        <v>0.0869</v>
      </c>
      <c r="I506" s="41"/>
      <c r="J506" s="41"/>
    </row>
    <row r="507" spans="3:10" ht="12.75">
      <c r="C507" s="27">
        <v>15506</v>
      </c>
      <c r="D507" s="24" t="s">
        <v>584</v>
      </c>
      <c r="E507" s="28"/>
      <c r="F507" s="47">
        <v>56149</v>
      </c>
      <c r="G507" s="53">
        <v>2378</v>
      </c>
      <c r="H507" s="58">
        <v>0.0869</v>
      </c>
      <c r="I507" s="41"/>
      <c r="J507" s="41"/>
    </row>
    <row r="508" spans="3:10" ht="12.75">
      <c r="C508" s="27">
        <v>15507</v>
      </c>
      <c r="D508" s="24" t="s">
        <v>585</v>
      </c>
      <c r="E508" s="28"/>
      <c r="F508" s="47">
        <v>56150</v>
      </c>
      <c r="G508" s="53">
        <v>2556</v>
      </c>
      <c r="H508" s="58">
        <v>0.0716</v>
      </c>
      <c r="I508" s="41"/>
      <c r="J508" s="41"/>
    </row>
    <row r="509" spans="3:10" ht="12.75">
      <c r="C509" s="27">
        <v>15508</v>
      </c>
      <c r="D509" s="24" t="s">
        <v>586</v>
      </c>
      <c r="E509" s="28"/>
      <c r="F509" s="47">
        <v>56151</v>
      </c>
      <c r="G509" s="53">
        <v>2734</v>
      </c>
      <c r="H509" s="58">
        <v>0.0716</v>
      </c>
      <c r="I509" s="41"/>
      <c r="J509" s="41"/>
    </row>
    <row r="510" spans="3:10" ht="12.75">
      <c r="C510" s="27">
        <v>15509</v>
      </c>
      <c r="D510" s="24" t="s">
        <v>587</v>
      </c>
      <c r="E510" s="28"/>
      <c r="F510" s="47">
        <v>56152</v>
      </c>
      <c r="G510" s="53">
        <v>2912</v>
      </c>
      <c r="H510" s="58">
        <v>0.0716</v>
      </c>
      <c r="I510" s="41"/>
      <c r="J510" s="41"/>
    </row>
    <row r="511" spans="3:10" ht="12.75">
      <c r="C511" s="27">
        <v>15535</v>
      </c>
      <c r="D511" s="24" t="s">
        <v>111</v>
      </c>
      <c r="E511" s="28"/>
      <c r="F511" s="47">
        <v>85035</v>
      </c>
      <c r="G511" s="53">
        <v>8000</v>
      </c>
      <c r="H511" s="58">
        <v>0.0205</v>
      </c>
      <c r="I511" s="41"/>
      <c r="J511" s="41"/>
    </row>
    <row r="512" spans="3:10" ht="12.75">
      <c r="C512" s="27">
        <v>15536</v>
      </c>
      <c r="D512" s="24" t="s">
        <v>588</v>
      </c>
      <c r="E512" s="28"/>
      <c r="F512" s="47">
        <v>85036</v>
      </c>
      <c r="G512" s="53">
        <v>8178</v>
      </c>
      <c r="H512" s="58">
        <v>0.0205</v>
      </c>
      <c r="I512" s="41"/>
      <c r="J512" s="41"/>
    </row>
    <row r="513" spans="3:10" ht="12.75">
      <c r="C513" s="27">
        <v>15537</v>
      </c>
      <c r="D513" s="24" t="s">
        <v>589</v>
      </c>
      <c r="E513" s="28"/>
      <c r="F513" s="47">
        <v>85037</v>
      </c>
      <c r="G513" s="52">
        <v>8356</v>
      </c>
      <c r="H513" s="58">
        <v>0.0205</v>
      </c>
      <c r="I513" s="41"/>
      <c r="J513" s="41"/>
    </row>
    <row r="514" spans="3:10" ht="12.75">
      <c r="C514" s="27">
        <v>15538</v>
      </c>
      <c r="D514" s="24" t="s">
        <v>590</v>
      </c>
      <c r="E514" s="28"/>
      <c r="F514" s="47">
        <v>85038</v>
      </c>
      <c r="G514" s="53">
        <v>8534</v>
      </c>
      <c r="H514" s="58">
        <v>0.0205</v>
      </c>
      <c r="I514" s="41"/>
      <c r="J514" s="41"/>
    </row>
    <row r="515" spans="3:10" ht="12.75">
      <c r="C515" s="27">
        <v>15539</v>
      </c>
      <c r="D515" s="24" t="s">
        <v>591</v>
      </c>
      <c r="E515" s="28"/>
      <c r="F515" s="47">
        <v>85039</v>
      </c>
      <c r="G515" s="53">
        <v>8712</v>
      </c>
      <c r="H515" s="58">
        <v>0.0205</v>
      </c>
      <c r="I515" s="41"/>
      <c r="J515" s="41"/>
    </row>
    <row r="516" spans="3:10" ht="12.75">
      <c r="C516" s="27">
        <v>15665</v>
      </c>
      <c r="D516" s="24" t="s">
        <v>112</v>
      </c>
      <c r="E516" s="28"/>
      <c r="F516" s="47">
        <v>48076</v>
      </c>
      <c r="G516" s="53">
        <v>14000</v>
      </c>
      <c r="H516" s="58">
        <v>0.0409</v>
      </c>
      <c r="I516" s="41"/>
      <c r="J516" s="41"/>
    </row>
    <row r="517" spans="3:10" ht="12.75">
      <c r="C517" s="27">
        <v>15666</v>
      </c>
      <c r="D517" s="24" t="s">
        <v>592</v>
      </c>
      <c r="E517" s="28"/>
      <c r="F517" s="47">
        <v>48077</v>
      </c>
      <c r="G517" s="53">
        <v>14178</v>
      </c>
      <c r="H517" s="58">
        <v>0.0409</v>
      </c>
      <c r="I517" s="41"/>
      <c r="J517" s="41"/>
    </row>
    <row r="518" spans="3:10" ht="12.75">
      <c r="C518" s="27">
        <v>15667</v>
      </c>
      <c r="D518" s="24" t="s">
        <v>593</v>
      </c>
      <c r="E518" s="28"/>
      <c r="F518" s="47">
        <v>48078</v>
      </c>
      <c r="G518" s="53">
        <v>14356</v>
      </c>
      <c r="H518" s="58">
        <v>0.0409</v>
      </c>
      <c r="I518" s="41"/>
      <c r="J518" s="41"/>
    </row>
    <row r="519" spans="3:10" ht="12.75">
      <c r="C519" s="27">
        <v>15668</v>
      </c>
      <c r="D519" s="24" t="s">
        <v>594</v>
      </c>
      <c r="E519" s="28"/>
      <c r="F519" s="47">
        <v>48079</v>
      </c>
      <c r="G519" s="53">
        <v>14534</v>
      </c>
      <c r="H519" s="58">
        <v>0.0409</v>
      </c>
      <c r="I519" s="41"/>
      <c r="J519" s="41"/>
    </row>
    <row r="520" spans="3:10" ht="12.75">
      <c r="C520" s="27">
        <v>15669</v>
      </c>
      <c r="D520" s="24" t="s">
        <v>595</v>
      </c>
      <c r="E520" s="28"/>
      <c r="F520" s="47">
        <v>48080</v>
      </c>
      <c r="G520" s="53">
        <v>14712</v>
      </c>
      <c r="H520" s="58">
        <v>0.0409</v>
      </c>
      <c r="I520" s="41"/>
      <c r="J520" s="41"/>
    </row>
    <row r="521" spans="3:10" ht="12.75">
      <c r="C521" s="27">
        <v>15855</v>
      </c>
      <c r="D521" s="24" t="s">
        <v>113</v>
      </c>
      <c r="E521" s="28"/>
      <c r="F521" s="47">
        <v>44205</v>
      </c>
      <c r="G521" s="53">
        <v>900</v>
      </c>
      <c r="H521" s="58">
        <v>0.0869</v>
      </c>
      <c r="I521" s="41"/>
      <c r="J521" s="41"/>
    </row>
    <row r="522" spans="3:10" ht="12.75">
      <c r="C522" s="27">
        <v>15856</v>
      </c>
      <c r="D522" s="24" t="s">
        <v>596</v>
      </c>
      <c r="E522" s="28"/>
      <c r="F522" s="47">
        <v>44206</v>
      </c>
      <c r="G522" s="53">
        <v>1078</v>
      </c>
      <c r="H522" s="58">
        <v>0.0869</v>
      </c>
      <c r="I522" s="41"/>
      <c r="J522" s="41"/>
    </row>
    <row r="523" spans="3:10" ht="12.75">
      <c r="C523" s="27">
        <v>15857</v>
      </c>
      <c r="D523" s="24" t="s">
        <v>597</v>
      </c>
      <c r="E523" s="28"/>
      <c r="F523" s="47">
        <v>44207</v>
      </c>
      <c r="G523" s="53">
        <v>1256</v>
      </c>
      <c r="H523" s="58">
        <v>0.0869</v>
      </c>
      <c r="I523" s="41"/>
      <c r="J523" s="41"/>
    </row>
    <row r="524" spans="3:10" ht="12.75">
      <c r="C524" s="27">
        <v>15858</v>
      </c>
      <c r="D524" s="24" t="s">
        <v>598</v>
      </c>
      <c r="E524" s="28"/>
      <c r="F524" s="47">
        <v>44208</v>
      </c>
      <c r="G524" s="53">
        <v>1434</v>
      </c>
      <c r="H524" s="58">
        <v>0.0869</v>
      </c>
      <c r="I524" s="41"/>
      <c r="J524" s="41"/>
    </row>
    <row r="525" spans="3:10" ht="12.75">
      <c r="C525" s="27">
        <v>15859</v>
      </c>
      <c r="D525" s="24" t="s">
        <v>599</v>
      </c>
      <c r="E525" s="28"/>
      <c r="F525" s="47">
        <v>44209</v>
      </c>
      <c r="G525" s="53">
        <v>1612</v>
      </c>
      <c r="H525" s="58">
        <v>0.0869</v>
      </c>
      <c r="I525" s="41"/>
      <c r="J525" s="41"/>
    </row>
    <row r="526" spans="3:10" ht="12.75">
      <c r="C526" s="27">
        <v>16025</v>
      </c>
      <c r="D526" s="24" t="s">
        <v>114</v>
      </c>
      <c r="E526" s="28"/>
      <c r="F526" s="47">
        <v>34898</v>
      </c>
      <c r="G526" s="53">
        <v>2500</v>
      </c>
      <c r="H526" s="58">
        <v>0.0767</v>
      </c>
      <c r="I526" s="41"/>
      <c r="J526" s="41"/>
    </row>
    <row r="527" spans="3:10" ht="12.75">
      <c r="C527" s="27">
        <v>16026</v>
      </c>
      <c r="D527" s="24" t="s">
        <v>600</v>
      </c>
      <c r="E527" s="28"/>
      <c r="F527" s="47">
        <v>34899</v>
      </c>
      <c r="G527" s="53">
        <v>2678</v>
      </c>
      <c r="H527" s="58">
        <v>0.0767</v>
      </c>
      <c r="I527" s="41"/>
      <c r="J527" s="41"/>
    </row>
    <row r="528" spans="3:10" ht="12.75">
      <c r="C528" s="27">
        <v>16027</v>
      </c>
      <c r="D528" s="24" t="s">
        <v>601</v>
      </c>
      <c r="E528" s="28"/>
      <c r="F528" s="47">
        <v>34900</v>
      </c>
      <c r="G528" s="53">
        <v>2856</v>
      </c>
      <c r="H528" s="58">
        <v>0.0767</v>
      </c>
      <c r="I528" s="41"/>
      <c r="J528" s="41"/>
    </row>
    <row r="529" spans="3:10" ht="12.75">
      <c r="C529" s="27">
        <v>16028</v>
      </c>
      <c r="D529" s="24" t="s">
        <v>602</v>
      </c>
      <c r="E529" s="28"/>
      <c r="F529" s="47">
        <v>34901</v>
      </c>
      <c r="G529" s="53">
        <v>3034</v>
      </c>
      <c r="H529" s="58">
        <v>0.0767</v>
      </c>
      <c r="I529" s="41"/>
      <c r="J529" s="41"/>
    </row>
    <row r="530" spans="3:10" ht="12.75">
      <c r="C530" s="27">
        <v>16029</v>
      </c>
      <c r="D530" s="24" t="s">
        <v>603</v>
      </c>
      <c r="E530" s="28"/>
      <c r="F530" s="47">
        <v>34902</v>
      </c>
      <c r="G530" s="53">
        <v>3212</v>
      </c>
      <c r="H530" s="58">
        <v>0.0767</v>
      </c>
      <c r="I530" s="41"/>
      <c r="J530" s="41"/>
    </row>
    <row r="531" spans="3:10" ht="12.75">
      <c r="C531" s="27">
        <v>16065</v>
      </c>
      <c r="D531" s="24" t="s">
        <v>115</v>
      </c>
      <c r="E531" s="28"/>
      <c r="F531" s="47">
        <v>70984</v>
      </c>
      <c r="G531" s="53">
        <v>800</v>
      </c>
      <c r="H531" s="58">
        <v>0.0767</v>
      </c>
      <c r="I531" s="41"/>
      <c r="J531" s="41"/>
    </row>
    <row r="532" spans="3:10" ht="12.75">
      <c r="C532" s="27">
        <v>16066</v>
      </c>
      <c r="D532" s="24" t="s">
        <v>604</v>
      </c>
      <c r="E532" s="28"/>
      <c r="F532" s="47">
        <v>70985</v>
      </c>
      <c r="G532" s="53">
        <v>978</v>
      </c>
      <c r="H532" s="58">
        <v>0.0767</v>
      </c>
      <c r="I532" s="41"/>
      <c r="J532" s="41"/>
    </row>
    <row r="533" spans="3:10" ht="12.75">
      <c r="C533" s="27">
        <v>16067</v>
      </c>
      <c r="D533" s="24" t="s">
        <v>605</v>
      </c>
      <c r="E533" s="28"/>
      <c r="F533" s="47">
        <v>70986</v>
      </c>
      <c r="G533" s="53">
        <v>1156</v>
      </c>
      <c r="H533" s="58">
        <v>0.0767</v>
      </c>
      <c r="I533" s="41"/>
      <c r="J533" s="41"/>
    </row>
    <row r="534" spans="3:10" ht="12.75">
      <c r="C534" s="27">
        <v>16068</v>
      </c>
      <c r="D534" s="24" t="s">
        <v>606</v>
      </c>
      <c r="E534" s="28"/>
      <c r="F534" s="47">
        <v>70987</v>
      </c>
      <c r="G534" s="53">
        <v>1334</v>
      </c>
      <c r="H534" s="58">
        <v>0.0767</v>
      </c>
      <c r="I534" s="41"/>
      <c r="J534" s="41"/>
    </row>
    <row r="535" spans="3:10" ht="12.75">
      <c r="C535" s="27">
        <v>16069</v>
      </c>
      <c r="D535" s="24" t="s">
        <v>607</v>
      </c>
      <c r="E535" s="28"/>
      <c r="F535" s="47">
        <v>70988</v>
      </c>
      <c r="G535" s="53">
        <v>1512</v>
      </c>
      <c r="H535" s="58">
        <v>0.0767</v>
      </c>
      <c r="I535" s="41"/>
      <c r="J535" s="41"/>
    </row>
    <row r="536" spans="3:10" ht="12.75">
      <c r="C536" s="27">
        <v>16605</v>
      </c>
      <c r="D536" s="24" t="s">
        <v>116</v>
      </c>
      <c r="E536" s="28"/>
      <c r="F536" s="47">
        <v>98801</v>
      </c>
      <c r="G536" s="53">
        <v>20000</v>
      </c>
      <c r="H536" s="58">
        <v>0.0205</v>
      </c>
      <c r="I536" s="41"/>
      <c r="J536" s="41"/>
    </row>
    <row r="537" spans="3:10" ht="12.75">
      <c r="C537" s="27">
        <v>16606</v>
      </c>
      <c r="D537" s="24" t="s">
        <v>608</v>
      </c>
      <c r="E537" s="28"/>
      <c r="F537" s="47">
        <v>98805</v>
      </c>
      <c r="G537" s="53">
        <v>20178</v>
      </c>
      <c r="H537" s="58">
        <v>0.0205</v>
      </c>
      <c r="I537" s="41"/>
      <c r="J537" s="41"/>
    </row>
    <row r="538" spans="3:10" ht="12.75">
      <c r="C538" s="27">
        <v>16607</v>
      </c>
      <c r="D538" s="24" t="s">
        <v>609</v>
      </c>
      <c r="E538" s="28"/>
      <c r="F538" s="47">
        <v>68886</v>
      </c>
      <c r="G538" s="53">
        <v>20356</v>
      </c>
      <c r="H538" s="58">
        <v>0.0256</v>
      </c>
      <c r="I538" s="41"/>
      <c r="J538" s="41"/>
    </row>
    <row r="539" spans="3:10" ht="12.75">
      <c r="C539" s="27">
        <v>16608</v>
      </c>
      <c r="D539" s="24" t="s">
        <v>610</v>
      </c>
      <c r="E539" s="28"/>
      <c r="F539" s="47">
        <v>68870</v>
      </c>
      <c r="G539" s="53">
        <v>20534</v>
      </c>
      <c r="H539" s="58">
        <v>0.0256</v>
      </c>
      <c r="I539" s="41"/>
      <c r="J539" s="41"/>
    </row>
    <row r="540" spans="3:10" ht="12.75">
      <c r="C540" s="27">
        <v>16609</v>
      </c>
      <c r="D540" s="24" t="s">
        <v>611</v>
      </c>
      <c r="E540" s="28"/>
      <c r="F540" s="47">
        <v>28880</v>
      </c>
      <c r="G540" s="52">
        <v>20712</v>
      </c>
      <c r="H540" s="58">
        <v>0.0358</v>
      </c>
      <c r="I540" s="41"/>
      <c r="J540" s="41"/>
    </row>
    <row r="541" spans="3:10" ht="12.75">
      <c r="C541" s="27">
        <v>17065</v>
      </c>
      <c r="D541" s="24" t="s">
        <v>117</v>
      </c>
      <c r="E541" s="28"/>
      <c r="F541" s="47">
        <v>92883</v>
      </c>
      <c r="G541" s="53">
        <v>2200</v>
      </c>
      <c r="H541" s="58">
        <v>0.0716</v>
      </c>
      <c r="I541" s="41"/>
      <c r="J541" s="41"/>
    </row>
    <row r="542" spans="3:10" ht="12.75">
      <c r="C542" s="27">
        <v>17066</v>
      </c>
      <c r="D542" s="24" t="s">
        <v>612</v>
      </c>
      <c r="E542" s="28"/>
      <c r="F542" s="47">
        <v>92884</v>
      </c>
      <c r="G542" s="53">
        <v>2378</v>
      </c>
      <c r="H542" s="58">
        <v>0.0716</v>
      </c>
      <c r="I542" s="41"/>
      <c r="J542" s="41"/>
    </row>
    <row r="543" spans="3:10" ht="12.75">
      <c r="C543" s="27">
        <v>17067</v>
      </c>
      <c r="D543" s="24" t="s">
        <v>613</v>
      </c>
      <c r="E543" s="28"/>
      <c r="F543" s="47">
        <v>92885</v>
      </c>
      <c r="G543" s="53">
        <v>2556</v>
      </c>
      <c r="H543" s="58">
        <v>0.0562</v>
      </c>
      <c r="I543" s="41"/>
      <c r="J543" s="41"/>
    </row>
    <row r="544" spans="3:10" ht="12.75">
      <c r="C544" s="27">
        <v>17068</v>
      </c>
      <c r="D544" s="24" t="s">
        <v>614</v>
      </c>
      <c r="E544" s="28"/>
      <c r="F544" s="47">
        <v>92886</v>
      </c>
      <c r="G544" s="53">
        <v>2734</v>
      </c>
      <c r="H544" s="58">
        <v>0.0562</v>
      </c>
      <c r="I544" s="41"/>
      <c r="J544" s="41"/>
    </row>
    <row r="545" spans="3:10" ht="12.75">
      <c r="C545" s="27">
        <v>17069</v>
      </c>
      <c r="D545" s="24" t="s">
        <v>615</v>
      </c>
      <c r="E545" s="28"/>
      <c r="F545" s="47">
        <v>92887</v>
      </c>
      <c r="G545" s="53">
        <v>2912</v>
      </c>
      <c r="H545" s="58">
        <v>0.0562</v>
      </c>
      <c r="I545" s="41"/>
      <c r="J545" s="41"/>
    </row>
    <row r="546" spans="3:10" ht="12.75">
      <c r="C546" s="27">
        <v>17105</v>
      </c>
      <c r="D546" s="24" t="s">
        <v>118</v>
      </c>
      <c r="E546" s="28"/>
      <c r="F546" s="47">
        <v>88857</v>
      </c>
      <c r="G546" s="53">
        <v>2000</v>
      </c>
      <c r="H546" s="58">
        <v>0.0614</v>
      </c>
      <c r="I546" s="41"/>
      <c r="J546" s="41"/>
    </row>
    <row r="547" spans="3:10" ht="12.75">
      <c r="C547" s="27">
        <v>17106</v>
      </c>
      <c r="D547" s="24" t="s">
        <v>616</v>
      </c>
      <c r="E547" s="28"/>
      <c r="F547" s="47">
        <v>88858</v>
      </c>
      <c r="G547" s="53">
        <v>2178</v>
      </c>
      <c r="H547" s="58">
        <v>0.0614</v>
      </c>
      <c r="I547" s="41"/>
      <c r="J547" s="41"/>
    </row>
    <row r="548" spans="3:10" ht="12.75">
      <c r="C548" s="27">
        <v>17107</v>
      </c>
      <c r="D548" s="24" t="s">
        <v>617</v>
      </c>
      <c r="E548" s="28"/>
      <c r="F548" s="47">
        <v>88959</v>
      </c>
      <c r="G548" s="53">
        <v>2356</v>
      </c>
      <c r="H548" s="58">
        <v>0.0614</v>
      </c>
      <c r="I548" s="41"/>
      <c r="J548" s="41"/>
    </row>
    <row r="549" spans="3:10" ht="12.75">
      <c r="C549" s="27">
        <v>17108</v>
      </c>
      <c r="D549" s="24" t="s">
        <v>618</v>
      </c>
      <c r="E549" s="28"/>
      <c r="F549" s="47">
        <v>88960</v>
      </c>
      <c r="G549" s="53">
        <v>2534</v>
      </c>
      <c r="H549" s="58">
        <v>0.046</v>
      </c>
      <c r="I549" s="41"/>
      <c r="J549" s="41"/>
    </row>
    <row r="550" spans="3:10" ht="12.75">
      <c r="C550" s="27">
        <v>17109</v>
      </c>
      <c r="D550" s="24" t="s">
        <v>619</v>
      </c>
      <c r="E550" s="28"/>
      <c r="F550" s="47">
        <v>88961</v>
      </c>
      <c r="G550" s="53">
        <v>2712</v>
      </c>
      <c r="H550" s="58">
        <v>0.046</v>
      </c>
      <c r="I550" s="41"/>
      <c r="J550" s="41"/>
    </row>
    <row r="551" spans="3:10" ht="12.75">
      <c r="C551" s="27">
        <v>17575</v>
      </c>
      <c r="D551" s="24" t="s">
        <v>119</v>
      </c>
      <c r="E551" s="28"/>
      <c r="F551" s="47">
        <v>89580</v>
      </c>
      <c r="G551" s="53">
        <v>1000</v>
      </c>
      <c r="H551" s="58">
        <v>0.0614</v>
      </c>
      <c r="I551" s="41"/>
      <c r="J551" s="41"/>
    </row>
    <row r="552" spans="3:10" ht="12.75">
      <c r="C552" s="27">
        <v>17576</v>
      </c>
      <c r="D552" s="24" t="s">
        <v>620</v>
      </c>
      <c r="E552" s="28"/>
      <c r="F552" s="47">
        <v>89581</v>
      </c>
      <c r="G552" s="53">
        <v>1178</v>
      </c>
      <c r="H552" s="58">
        <v>0.0614</v>
      </c>
      <c r="I552" s="41"/>
      <c r="J552" s="41"/>
    </row>
    <row r="553" spans="3:10" ht="12.75">
      <c r="C553" s="27">
        <v>17577</v>
      </c>
      <c r="D553" s="24" t="s">
        <v>621</v>
      </c>
      <c r="E553" s="28"/>
      <c r="F553" s="47">
        <v>89582</v>
      </c>
      <c r="G553" s="53">
        <v>1356</v>
      </c>
      <c r="H553" s="58">
        <v>0.0614</v>
      </c>
      <c r="I553" s="41"/>
      <c r="J553" s="41"/>
    </row>
    <row r="554" spans="3:10" ht="12.75">
      <c r="C554" s="27">
        <v>17578</v>
      </c>
      <c r="D554" s="24" t="s">
        <v>622</v>
      </c>
      <c r="E554" s="28"/>
      <c r="F554" s="47">
        <v>89583</v>
      </c>
      <c r="G554" s="53">
        <v>1534</v>
      </c>
      <c r="H554" s="58">
        <v>0.0614</v>
      </c>
      <c r="I554" s="41"/>
      <c r="J554" s="41"/>
    </row>
    <row r="555" spans="3:10" ht="12.75">
      <c r="C555" s="27">
        <v>17579</v>
      </c>
      <c r="D555" s="24" t="s">
        <v>623</v>
      </c>
      <c r="E555" s="28"/>
      <c r="F555" s="47">
        <v>89584</v>
      </c>
      <c r="G555" s="53">
        <v>1712</v>
      </c>
      <c r="H555" s="58">
        <v>0.0614</v>
      </c>
      <c r="I555" s="41"/>
      <c r="J555" s="41"/>
    </row>
    <row r="556" spans="3:10" ht="12.75">
      <c r="C556" s="27">
        <v>17595</v>
      </c>
      <c r="D556" s="24" t="s">
        <v>120</v>
      </c>
      <c r="E556" s="28"/>
      <c r="F556" s="47">
        <v>88649</v>
      </c>
      <c r="G556" s="53">
        <v>1500</v>
      </c>
      <c r="H556" s="58">
        <v>0.0614</v>
      </c>
      <c r="I556" s="41"/>
      <c r="J556" s="41"/>
    </row>
    <row r="557" spans="3:10" ht="12.75">
      <c r="C557" s="27">
        <v>17596</v>
      </c>
      <c r="D557" s="24" t="s">
        <v>624</v>
      </c>
      <c r="E557" s="28"/>
      <c r="F557" s="47">
        <v>88650</v>
      </c>
      <c r="G557" s="53">
        <v>1678</v>
      </c>
      <c r="H557" s="58">
        <v>0.0614</v>
      </c>
      <c r="I557" s="41"/>
      <c r="J557" s="41"/>
    </row>
    <row r="558" spans="3:10" ht="12.75">
      <c r="C558" s="27">
        <v>17597</v>
      </c>
      <c r="D558" s="24" t="s">
        <v>625</v>
      </c>
      <c r="E558" s="28"/>
      <c r="F558" s="47">
        <v>88651</v>
      </c>
      <c r="G558" s="53">
        <v>1856</v>
      </c>
      <c r="H558" s="58">
        <v>0.0614</v>
      </c>
      <c r="I558" s="41"/>
      <c r="J558" s="41"/>
    </row>
    <row r="559" spans="3:10" ht="12.75">
      <c r="C559" s="27">
        <v>17598</v>
      </c>
      <c r="D559" s="24" t="s">
        <v>626</v>
      </c>
      <c r="E559" s="28"/>
      <c r="F559" s="47">
        <v>88652</v>
      </c>
      <c r="G559" s="53">
        <v>2034</v>
      </c>
      <c r="H559" s="58">
        <v>0.0614</v>
      </c>
      <c r="I559" s="41"/>
      <c r="J559" s="41"/>
    </row>
    <row r="560" spans="3:10" ht="12.75">
      <c r="C560" s="27">
        <v>17599</v>
      </c>
      <c r="D560" s="24" t="s">
        <v>627</v>
      </c>
      <c r="E560" s="28"/>
      <c r="F560" s="47">
        <v>88653</v>
      </c>
      <c r="G560" s="53">
        <v>2212</v>
      </c>
      <c r="H560" s="58">
        <v>0.0614</v>
      </c>
      <c r="I560" s="41"/>
      <c r="J560" s="41"/>
    </row>
    <row r="561" spans="3:10" ht="12.75">
      <c r="C561" s="27">
        <v>17605</v>
      </c>
      <c r="D561" s="24" t="s">
        <v>121</v>
      </c>
      <c r="E561" s="28"/>
      <c r="F561" s="47">
        <v>58578</v>
      </c>
      <c r="G561" s="53">
        <v>1200</v>
      </c>
      <c r="H561" s="58">
        <v>0.0869</v>
      </c>
      <c r="I561" s="41"/>
      <c r="J561" s="41"/>
    </row>
    <row r="562" spans="3:10" ht="12.75">
      <c r="C562" s="27">
        <v>17606</v>
      </c>
      <c r="D562" s="24" t="s">
        <v>628</v>
      </c>
      <c r="E562" s="28"/>
      <c r="F562" s="47">
        <v>58579</v>
      </c>
      <c r="G562" s="53">
        <v>1378</v>
      </c>
      <c r="H562" s="58">
        <v>0.0869</v>
      </c>
      <c r="I562" s="41"/>
      <c r="J562" s="41"/>
    </row>
    <row r="563" spans="3:10" ht="12.75">
      <c r="C563" s="27">
        <v>17607</v>
      </c>
      <c r="D563" s="24" t="s">
        <v>629</v>
      </c>
      <c r="E563" s="28"/>
      <c r="F563" s="47">
        <v>58580</v>
      </c>
      <c r="G563" s="53">
        <v>1556</v>
      </c>
      <c r="H563" s="58">
        <v>0.0869</v>
      </c>
      <c r="I563" s="41"/>
      <c r="J563" s="41"/>
    </row>
    <row r="564" spans="3:10" ht="12.75">
      <c r="C564" s="27">
        <v>17608</v>
      </c>
      <c r="D564" s="24" t="s">
        <v>630</v>
      </c>
      <c r="E564" s="28"/>
      <c r="F564" s="47">
        <v>58581</v>
      </c>
      <c r="G564" s="52">
        <v>1734</v>
      </c>
      <c r="H564" s="58">
        <v>0.0869</v>
      </c>
      <c r="I564" s="41"/>
      <c r="J564" s="41"/>
    </row>
    <row r="565" spans="3:10" ht="12.75">
      <c r="C565" s="27">
        <v>17609</v>
      </c>
      <c r="D565" s="24" t="s">
        <v>631</v>
      </c>
      <c r="E565" s="28"/>
      <c r="F565" s="47">
        <v>58582</v>
      </c>
      <c r="G565" s="53">
        <v>1912</v>
      </c>
      <c r="H565" s="58">
        <v>0.0869</v>
      </c>
      <c r="I565" s="41"/>
      <c r="J565" s="41"/>
    </row>
    <row r="566" spans="3:10" ht="12.75">
      <c r="C566" s="27">
        <v>18015</v>
      </c>
      <c r="D566" s="24" t="s">
        <v>122</v>
      </c>
      <c r="E566" s="28"/>
      <c r="F566" s="47">
        <v>68828</v>
      </c>
      <c r="G566" s="53">
        <v>6500</v>
      </c>
      <c r="H566" s="58">
        <v>0.046</v>
      </c>
      <c r="I566" s="41"/>
      <c r="J566" s="41"/>
    </row>
    <row r="567" spans="3:10" ht="12.75">
      <c r="C567" s="23">
        <v>18016</v>
      </c>
      <c r="D567" s="24" t="s">
        <v>632</v>
      </c>
      <c r="E567" s="25"/>
      <c r="F567" s="47">
        <v>68829</v>
      </c>
      <c r="G567" s="52">
        <v>6678</v>
      </c>
      <c r="H567" s="58">
        <v>0.046</v>
      </c>
      <c r="I567" s="41"/>
      <c r="J567" s="41"/>
    </row>
    <row r="568" spans="3:10" ht="12.75">
      <c r="C568" s="27">
        <v>18017</v>
      </c>
      <c r="D568" s="24" t="s">
        <v>633</v>
      </c>
      <c r="E568" s="28"/>
      <c r="F568" s="47">
        <v>68830</v>
      </c>
      <c r="G568" s="53">
        <v>6856</v>
      </c>
      <c r="H568" s="58">
        <v>0.046</v>
      </c>
      <c r="I568" s="41"/>
      <c r="J568" s="41"/>
    </row>
    <row r="569" spans="3:10" ht="12.75">
      <c r="C569" s="27">
        <v>18018</v>
      </c>
      <c r="D569" s="24" t="s">
        <v>634</v>
      </c>
      <c r="E569" s="28"/>
      <c r="F569" s="47">
        <v>68831</v>
      </c>
      <c r="G569" s="53">
        <v>7034</v>
      </c>
      <c r="H569" s="58">
        <v>0.046</v>
      </c>
      <c r="I569" s="41"/>
      <c r="J569" s="41"/>
    </row>
    <row r="570" spans="3:10" ht="12.75">
      <c r="C570" s="27">
        <v>18019</v>
      </c>
      <c r="D570" s="24" t="s">
        <v>635</v>
      </c>
      <c r="E570" s="28"/>
      <c r="F570" s="47">
        <v>68832</v>
      </c>
      <c r="G570" s="53">
        <v>7212</v>
      </c>
      <c r="H570" s="58">
        <v>0.046</v>
      </c>
      <c r="I570" s="41"/>
      <c r="J570" s="41"/>
    </row>
    <row r="571" spans="3:10" ht="12.75">
      <c r="C571" s="27">
        <v>18175</v>
      </c>
      <c r="D571" s="24" t="s">
        <v>123</v>
      </c>
      <c r="E571" s="28"/>
      <c r="F571" s="47">
        <v>55418</v>
      </c>
      <c r="G571" s="53">
        <v>2200</v>
      </c>
      <c r="H571" s="58">
        <v>0.0869</v>
      </c>
      <c r="I571" s="41"/>
      <c r="J571" s="41"/>
    </row>
    <row r="572" spans="3:10" ht="12.75">
      <c r="C572" s="27">
        <v>18176</v>
      </c>
      <c r="D572" s="24" t="s">
        <v>636</v>
      </c>
      <c r="E572" s="28"/>
      <c r="F572" s="47">
        <v>55419</v>
      </c>
      <c r="G572" s="53">
        <v>2378</v>
      </c>
      <c r="H572" s="58">
        <v>0.0869</v>
      </c>
      <c r="I572" s="41"/>
      <c r="J572" s="41"/>
    </row>
    <row r="573" spans="3:10" ht="12.75">
      <c r="C573" s="27">
        <v>18177</v>
      </c>
      <c r="D573" s="24" t="s">
        <v>637</v>
      </c>
      <c r="E573" s="28"/>
      <c r="F573" s="47">
        <v>55420</v>
      </c>
      <c r="G573" s="53">
        <v>2556</v>
      </c>
      <c r="H573" s="58">
        <v>0.0716</v>
      </c>
      <c r="I573" s="41"/>
      <c r="J573" s="41"/>
    </row>
    <row r="574" spans="3:10" ht="12.75">
      <c r="C574" s="27">
        <v>18178</v>
      </c>
      <c r="D574" s="24" t="s">
        <v>638</v>
      </c>
      <c r="E574" s="28"/>
      <c r="F574" s="47">
        <v>55421</v>
      </c>
      <c r="G574" s="53">
        <v>2734</v>
      </c>
      <c r="H574" s="58">
        <v>0.0716</v>
      </c>
      <c r="I574" s="41"/>
      <c r="J574" s="41"/>
    </row>
    <row r="575" spans="3:10" ht="12.75">
      <c r="C575" s="27">
        <v>18179</v>
      </c>
      <c r="D575" s="24" t="s">
        <v>639</v>
      </c>
      <c r="E575" s="28"/>
      <c r="F575" s="47">
        <v>55422</v>
      </c>
      <c r="G575" s="53">
        <v>2912</v>
      </c>
      <c r="H575" s="58">
        <v>0.0716</v>
      </c>
      <c r="I575" s="41"/>
      <c r="J575" s="41"/>
    </row>
    <row r="576" spans="3:10" ht="12.75">
      <c r="C576" s="27">
        <v>18185</v>
      </c>
      <c r="D576" s="24" t="s">
        <v>124</v>
      </c>
      <c r="E576" s="28"/>
      <c r="F576" s="47">
        <v>86405</v>
      </c>
      <c r="G576" s="53">
        <v>8000</v>
      </c>
      <c r="H576" s="58">
        <v>0.0205</v>
      </c>
      <c r="I576" s="41"/>
      <c r="J576" s="41"/>
    </row>
    <row r="577" spans="3:10" ht="12.75">
      <c r="C577" s="27">
        <v>18186</v>
      </c>
      <c r="D577" s="24" t="s">
        <v>640</v>
      </c>
      <c r="E577" s="28"/>
      <c r="F577" s="47">
        <v>86406</v>
      </c>
      <c r="G577" s="53">
        <v>8178</v>
      </c>
      <c r="H577" s="58">
        <v>0.0205</v>
      </c>
      <c r="I577" s="41"/>
      <c r="J577" s="41"/>
    </row>
    <row r="578" spans="3:10" ht="12.75">
      <c r="C578" s="27">
        <v>18187</v>
      </c>
      <c r="D578" s="24" t="s">
        <v>641</v>
      </c>
      <c r="E578" s="28"/>
      <c r="F578" s="47">
        <v>86407</v>
      </c>
      <c r="G578" s="53">
        <v>8356</v>
      </c>
      <c r="H578" s="58">
        <v>0.0205</v>
      </c>
      <c r="I578" s="41"/>
      <c r="J578" s="41"/>
    </row>
    <row r="579" spans="3:10" ht="12.75">
      <c r="C579" s="27">
        <v>18188</v>
      </c>
      <c r="D579" s="24" t="s">
        <v>642</v>
      </c>
      <c r="E579" s="28"/>
      <c r="F579" s="47">
        <v>86408</v>
      </c>
      <c r="G579" s="53">
        <v>8534</v>
      </c>
      <c r="H579" s="58">
        <v>0.0205</v>
      </c>
      <c r="I579" s="41"/>
      <c r="J579" s="41"/>
    </row>
    <row r="580" spans="3:10" ht="12.75">
      <c r="C580" s="27">
        <v>18189</v>
      </c>
      <c r="D580" s="24" t="s">
        <v>643</v>
      </c>
      <c r="E580" s="28"/>
      <c r="F580" s="47">
        <v>86409</v>
      </c>
      <c r="G580" s="53">
        <v>8712</v>
      </c>
      <c r="H580" s="58">
        <v>0.0205</v>
      </c>
      <c r="I580" s="41"/>
      <c r="J580" s="41"/>
    </row>
    <row r="581" spans="3:10" ht="12.75">
      <c r="C581" s="27">
        <v>18215</v>
      </c>
      <c r="D581" s="24" t="s">
        <v>125</v>
      </c>
      <c r="E581" s="28"/>
      <c r="F581" s="47">
        <v>45306</v>
      </c>
      <c r="G581" s="53">
        <v>14000</v>
      </c>
      <c r="H581" s="58">
        <v>0.0409</v>
      </c>
      <c r="I581" s="41"/>
      <c r="J581" s="41"/>
    </row>
    <row r="582" spans="3:10" ht="12.75">
      <c r="C582" s="27">
        <v>18216</v>
      </c>
      <c r="D582" s="24" t="s">
        <v>644</v>
      </c>
      <c r="E582" s="28"/>
      <c r="F582" s="47">
        <v>45307</v>
      </c>
      <c r="G582" s="53">
        <v>14178</v>
      </c>
      <c r="H582" s="58">
        <v>0.0409</v>
      </c>
      <c r="I582" s="41"/>
      <c r="J582" s="41"/>
    </row>
    <row r="583" spans="3:10" ht="12.75">
      <c r="C583" s="27">
        <v>18217</v>
      </c>
      <c r="D583" s="24" t="s">
        <v>645</v>
      </c>
      <c r="E583" s="28"/>
      <c r="F583" s="47">
        <v>45308</v>
      </c>
      <c r="G583" s="53">
        <v>14356</v>
      </c>
      <c r="H583" s="58">
        <v>0.0409</v>
      </c>
      <c r="I583" s="41"/>
      <c r="J583" s="41"/>
    </row>
    <row r="584" spans="3:10" ht="12.75">
      <c r="C584" s="27">
        <v>18218</v>
      </c>
      <c r="D584" s="24" t="s">
        <v>646</v>
      </c>
      <c r="E584" s="28"/>
      <c r="F584" s="47">
        <v>45309</v>
      </c>
      <c r="G584" s="53">
        <v>14534</v>
      </c>
      <c r="H584" s="58">
        <v>0.0409</v>
      </c>
      <c r="I584" s="41"/>
      <c r="J584" s="41"/>
    </row>
    <row r="585" spans="3:10" ht="12.75">
      <c r="C585" s="27">
        <v>18219</v>
      </c>
      <c r="D585" s="24" t="s">
        <v>647</v>
      </c>
      <c r="E585" s="28"/>
      <c r="F585" s="47">
        <v>45310</v>
      </c>
      <c r="G585" s="53">
        <v>14712</v>
      </c>
      <c r="H585" s="58">
        <v>0.0409</v>
      </c>
      <c r="I585" s="41"/>
      <c r="J585" s="41"/>
    </row>
    <row r="586" spans="3:10" ht="12.75">
      <c r="C586" s="27">
        <v>18285</v>
      </c>
      <c r="D586" s="24" t="s">
        <v>126</v>
      </c>
      <c r="E586" s="28"/>
      <c r="F586" s="47">
        <v>48725</v>
      </c>
      <c r="G586" s="52">
        <v>900</v>
      </c>
      <c r="H586" s="58">
        <v>0.0869</v>
      </c>
      <c r="I586" s="41"/>
      <c r="J586" s="41"/>
    </row>
    <row r="587" spans="3:10" ht="12.75">
      <c r="C587" s="27">
        <v>18286</v>
      </c>
      <c r="D587" s="24" t="s">
        <v>648</v>
      </c>
      <c r="E587" s="28"/>
      <c r="F587" s="47">
        <v>48726</v>
      </c>
      <c r="G587" s="53">
        <v>1078</v>
      </c>
      <c r="H587" s="58">
        <v>0.0869</v>
      </c>
      <c r="I587" s="41"/>
      <c r="J587" s="41"/>
    </row>
    <row r="588" spans="3:10" ht="12.75">
      <c r="C588" s="27">
        <v>18287</v>
      </c>
      <c r="D588" s="24" t="s">
        <v>649</v>
      </c>
      <c r="E588" s="28"/>
      <c r="F588" s="47">
        <v>48727</v>
      </c>
      <c r="G588" s="53">
        <v>1256</v>
      </c>
      <c r="H588" s="58">
        <v>0.0869</v>
      </c>
      <c r="I588" s="41"/>
      <c r="J588" s="41"/>
    </row>
    <row r="589" spans="3:10" ht="12.75">
      <c r="C589" s="27">
        <v>18288</v>
      </c>
      <c r="D589" s="24" t="s">
        <v>650</v>
      </c>
      <c r="E589" s="28"/>
      <c r="F589" s="47">
        <v>48728</v>
      </c>
      <c r="G589" s="53">
        <v>1434</v>
      </c>
      <c r="H589" s="58">
        <v>0.0869</v>
      </c>
      <c r="I589" s="41"/>
      <c r="J589" s="41"/>
    </row>
    <row r="590" spans="3:10" ht="12.75">
      <c r="C590" s="27">
        <v>18289</v>
      </c>
      <c r="D590" s="24" t="s">
        <v>651</v>
      </c>
      <c r="E590" s="28"/>
      <c r="F590" s="47">
        <v>48729</v>
      </c>
      <c r="G590" s="53">
        <v>1612</v>
      </c>
      <c r="H590" s="58">
        <v>0.0869</v>
      </c>
      <c r="I590" s="41"/>
      <c r="J590" s="41"/>
    </row>
    <row r="591" spans="3:10" ht="12.75">
      <c r="C591" s="27">
        <v>18525</v>
      </c>
      <c r="D591" s="24" t="s">
        <v>127</v>
      </c>
      <c r="E591" s="28"/>
      <c r="F591" s="47">
        <v>4088</v>
      </c>
      <c r="G591" s="53">
        <v>16250</v>
      </c>
      <c r="H591" s="58">
        <v>0.0307</v>
      </c>
      <c r="I591" s="41"/>
      <c r="J591" s="41"/>
    </row>
    <row r="592" spans="3:10" ht="12.75">
      <c r="C592" s="27">
        <v>18526</v>
      </c>
      <c r="D592" s="24" t="s">
        <v>652</v>
      </c>
      <c r="E592" s="28"/>
      <c r="F592" s="47">
        <v>4089</v>
      </c>
      <c r="G592" s="53">
        <v>6278</v>
      </c>
      <c r="H592" s="58">
        <v>0.046</v>
      </c>
      <c r="I592" s="41"/>
      <c r="J592" s="41"/>
    </row>
    <row r="593" spans="3:10" ht="12.75">
      <c r="C593" s="27">
        <v>18527</v>
      </c>
      <c r="D593" s="24" t="s">
        <v>653</v>
      </c>
      <c r="E593" s="28"/>
      <c r="F593" s="47">
        <v>4090</v>
      </c>
      <c r="G593" s="53">
        <v>4000</v>
      </c>
      <c r="H593" s="58">
        <v>0.0562</v>
      </c>
      <c r="I593" s="41"/>
      <c r="J593" s="41"/>
    </row>
    <row r="594" spans="3:10" ht="12.75">
      <c r="C594" s="27">
        <v>18528</v>
      </c>
      <c r="D594" s="24" t="s">
        <v>654</v>
      </c>
      <c r="E594" s="28"/>
      <c r="F594" s="47">
        <v>4091</v>
      </c>
      <c r="G594" s="53">
        <v>13500</v>
      </c>
      <c r="H594" s="58">
        <v>0.0307</v>
      </c>
      <c r="I594" s="41"/>
      <c r="J594" s="41"/>
    </row>
    <row r="595" spans="3:10" ht="12.75">
      <c r="C595" s="27">
        <v>18529</v>
      </c>
      <c r="D595" s="24" t="s">
        <v>655</v>
      </c>
      <c r="E595" s="28"/>
      <c r="F595" s="47">
        <v>4092</v>
      </c>
      <c r="G595" s="53">
        <v>13212</v>
      </c>
      <c r="H595" s="58">
        <v>0.0307</v>
      </c>
      <c r="I595" s="41"/>
      <c r="J595" s="41"/>
    </row>
    <row r="596" spans="3:10" ht="12.75">
      <c r="C596" s="27">
        <v>18535</v>
      </c>
      <c r="D596" s="24" t="s">
        <v>128</v>
      </c>
      <c r="E596" s="28"/>
      <c r="F596" s="47">
        <v>4994</v>
      </c>
      <c r="G596" s="53">
        <v>20000</v>
      </c>
      <c r="H596" s="58">
        <v>0.0307</v>
      </c>
      <c r="I596" s="41"/>
      <c r="J596" s="41"/>
    </row>
    <row r="597" spans="3:10" ht="12.75">
      <c r="C597" s="27">
        <v>18536</v>
      </c>
      <c r="D597" s="24" t="s">
        <v>656</v>
      </c>
      <c r="E597" s="28"/>
      <c r="F597" s="47">
        <v>4995</v>
      </c>
      <c r="G597" s="53">
        <v>20178</v>
      </c>
      <c r="H597" s="58">
        <v>0.0307</v>
      </c>
      <c r="I597" s="41"/>
      <c r="J597" s="41"/>
    </row>
    <row r="598" spans="3:10" ht="12.75">
      <c r="C598" s="27">
        <v>18537</v>
      </c>
      <c r="D598" s="24" t="s">
        <v>657</v>
      </c>
      <c r="E598" s="28"/>
      <c r="F598" s="47">
        <v>4996</v>
      </c>
      <c r="G598" s="53">
        <v>20356</v>
      </c>
      <c r="H598" s="58">
        <v>0.0307</v>
      </c>
      <c r="I598" s="41"/>
      <c r="J598" s="41"/>
    </row>
    <row r="599" spans="3:10" ht="12.75">
      <c r="C599" s="27">
        <v>18538</v>
      </c>
      <c r="D599" s="24" t="s">
        <v>658</v>
      </c>
      <c r="E599" s="28"/>
      <c r="F599" s="47">
        <v>4997</v>
      </c>
      <c r="G599" s="53">
        <v>20534</v>
      </c>
      <c r="H599" s="58">
        <v>0.0307</v>
      </c>
      <c r="I599" s="41"/>
      <c r="J599" s="41"/>
    </row>
    <row r="600" spans="3:10" ht="12.75">
      <c r="C600" s="27">
        <v>18539</v>
      </c>
      <c r="D600" s="24" t="s">
        <v>659</v>
      </c>
      <c r="E600" s="28"/>
      <c r="F600" s="47">
        <v>4998</v>
      </c>
      <c r="G600" s="53">
        <v>20712</v>
      </c>
      <c r="H600" s="58">
        <v>0.0307</v>
      </c>
      <c r="I600" s="41"/>
      <c r="J600" s="41"/>
    </row>
    <row r="601" spans="3:10" ht="12.75">
      <c r="C601" s="27">
        <v>18595</v>
      </c>
      <c r="D601" s="24" t="s">
        <v>129</v>
      </c>
      <c r="E601" s="28"/>
      <c r="F601" s="47">
        <v>23884</v>
      </c>
      <c r="G601" s="53">
        <v>4200</v>
      </c>
      <c r="H601" s="58">
        <v>0.0767</v>
      </c>
      <c r="I601" s="41"/>
      <c r="J601" s="41"/>
    </row>
    <row r="602" spans="3:10" ht="12.75">
      <c r="C602" s="27">
        <v>18596</v>
      </c>
      <c r="D602" s="24" t="s">
        <v>660</v>
      </c>
      <c r="E602" s="28"/>
      <c r="F602" s="47">
        <v>23885</v>
      </c>
      <c r="G602" s="53">
        <v>4378</v>
      </c>
      <c r="H602" s="58">
        <v>0.0767</v>
      </c>
      <c r="I602" s="41"/>
      <c r="J602" s="41"/>
    </row>
    <row r="603" spans="3:10" ht="12.75">
      <c r="C603" s="27">
        <v>18597</v>
      </c>
      <c r="D603" s="24" t="s">
        <v>661</v>
      </c>
      <c r="E603" s="28"/>
      <c r="F603" s="47">
        <v>23886</v>
      </c>
      <c r="G603" s="53">
        <v>4556</v>
      </c>
      <c r="H603" s="58">
        <v>0.0767</v>
      </c>
      <c r="I603" s="41"/>
      <c r="J603" s="41"/>
    </row>
    <row r="604" spans="3:10" ht="12.75">
      <c r="C604" s="27">
        <v>18598</v>
      </c>
      <c r="D604" s="24" t="s">
        <v>662</v>
      </c>
      <c r="E604" s="28"/>
      <c r="F604" s="47">
        <v>23887</v>
      </c>
      <c r="G604" s="52">
        <v>4734</v>
      </c>
      <c r="H604" s="58">
        <v>0.0767</v>
      </c>
      <c r="I604" s="41"/>
      <c r="J604" s="41"/>
    </row>
    <row r="605" spans="3:10" ht="12.75">
      <c r="C605" s="27">
        <v>18599</v>
      </c>
      <c r="D605" s="24" t="s">
        <v>663</v>
      </c>
      <c r="E605" s="28"/>
      <c r="F605" s="47">
        <v>23888</v>
      </c>
      <c r="G605" s="53">
        <v>4912</v>
      </c>
      <c r="H605" s="58">
        <v>0.0767</v>
      </c>
      <c r="I605" s="41"/>
      <c r="J605" s="41"/>
    </row>
    <row r="606" spans="3:10" ht="12.75">
      <c r="C606" s="27">
        <v>18725</v>
      </c>
      <c r="D606" s="24" t="s">
        <v>130</v>
      </c>
      <c r="E606" s="28"/>
      <c r="F606" s="47">
        <v>87880</v>
      </c>
      <c r="G606" s="53">
        <v>3500</v>
      </c>
      <c r="H606" s="58">
        <v>0.046</v>
      </c>
      <c r="I606" s="41"/>
      <c r="J606" s="41"/>
    </row>
    <row r="607" spans="3:10" ht="12.75">
      <c r="C607" s="27">
        <v>18726</v>
      </c>
      <c r="D607" s="24" t="s">
        <v>664</v>
      </c>
      <c r="E607" s="28"/>
      <c r="F607" s="47">
        <v>87881</v>
      </c>
      <c r="G607" s="53">
        <v>3678</v>
      </c>
      <c r="H607" s="58">
        <v>0.046</v>
      </c>
      <c r="I607" s="41"/>
      <c r="J607" s="41"/>
    </row>
    <row r="608" spans="3:10" ht="12.75">
      <c r="C608" s="27">
        <v>18727</v>
      </c>
      <c r="D608" s="24" t="s">
        <v>665</v>
      </c>
      <c r="E608" s="28"/>
      <c r="F608" s="47">
        <v>87882</v>
      </c>
      <c r="G608" s="53">
        <v>3856</v>
      </c>
      <c r="H608" s="58">
        <v>0.046</v>
      </c>
      <c r="I608" s="41"/>
      <c r="J608" s="41"/>
    </row>
    <row r="609" spans="3:10" ht="12.75">
      <c r="C609" s="27">
        <v>18728</v>
      </c>
      <c r="D609" s="24" t="s">
        <v>666</v>
      </c>
      <c r="E609" s="28"/>
      <c r="F609" s="47">
        <v>87883</v>
      </c>
      <c r="G609" s="53">
        <v>4034</v>
      </c>
      <c r="H609" s="58">
        <v>0.0358</v>
      </c>
      <c r="I609" s="41"/>
      <c r="J609" s="41"/>
    </row>
    <row r="610" spans="3:10" ht="12.75">
      <c r="C610" s="27">
        <v>18729</v>
      </c>
      <c r="D610" s="24" t="s">
        <v>667</v>
      </c>
      <c r="E610" s="28"/>
      <c r="F610" s="47">
        <v>87884</v>
      </c>
      <c r="G610" s="53">
        <v>4212</v>
      </c>
      <c r="H610" s="58">
        <v>0.0358</v>
      </c>
      <c r="I610" s="41"/>
      <c r="J610" s="41"/>
    </row>
    <row r="611" spans="3:10" ht="12.75">
      <c r="C611" s="27">
        <v>18735</v>
      </c>
      <c r="D611" s="24" t="s">
        <v>131</v>
      </c>
      <c r="E611" s="28"/>
      <c r="F611" s="47">
        <v>90980</v>
      </c>
      <c r="G611" s="53">
        <v>2300</v>
      </c>
      <c r="H611" s="58">
        <v>0.0716</v>
      </c>
      <c r="I611" s="41"/>
      <c r="J611" s="41"/>
    </row>
    <row r="612" spans="3:10" ht="12.75">
      <c r="C612" s="27">
        <v>18736</v>
      </c>
      <c r="D612" s="24" t="s">
        <v>668</v>
      </c>
      <c r="E612" s="28"/>
      <c r="F612" s="47">
        <v>90981</v>
      </c>
      <c r="G612" s="53">
        <v>2478</v>
      </c>
      <c r="H612" s="58">
        <v>0.0716</v>
      </c>
      <c r="I612" s="41"/>
      <c r="J612" s="41"/>
    </row>
    <row r="613" spans="3:10" ht="12.75">
      <c r="C613" s="27">
        <v>18737</v>
      </c>
      <c r="D613" s="24" t="s">
        <v>669</v>
      </c>
      <c r="E613" s="28"/>
      <c r="F613" s="47">
        <v>90982</v>
      </c>
      <c r="G613" s="53">
        <v>2656</v>
      </c>
      <c r="H613" s="58">
        <v>0.0562</v>
      </c>
      <c r="I613" s="41"/>
      <c r="J613" s="41"/>
    </row>
    <row r="614" spans="3:10" ht="12.75">
      <c r="C614" s="27">
        <v>18738</v>
      </c>
      <c r="D614" s="24" t="s">
        <v>670</v>
      </c>
      <c r="E614" s="28"/>
      <c r="F614" s="47">
        <v>90983</v>
      </c>
      <c r="G614" s="53">
        <v>2834</v>
      </c>
      <c r="H614" s="58">
        <v>0.0562</v>
      </c>
      <c r="I614" s="41"/>
      <c r="J614" s="41"/>
    </row>
    <row r="615" spans="3:10" ht="12.75">
      <c r="C615" s="27">
        <v>18739</v>
      </c>
      <c r="D615" s="24" t="s">
        <v>671</v>
      </c>
      <c r="E615" s="28"/>
      <c r="F615" s="47">
        <v>90984</v>
      </c>
      <c r="G615" s="53">
        <v>3012</v>
      </c>
      <c r="H615" s="58">
        <v>0.0562</v>
      </c>
      <c r="I615" s="41"/>
      <c r="J615" s="41"/>
    </row>
    <row r="616" spans="3:10" ht="12.75">
      <c r="C616" s="27">
        <v>19155</v>
      </c>
      <c r="D616" s="24" t="s">
        <v>132</v>
      </c>
      <c r="E616" s="28"/>
      <c r="F616" s="47">
        <v>89552</v>
      </c>
      <c r="G616" s="53">
        <v>2000</v>
      </c>
      <c r="H616" s="58">
        <v>0.0614</v>
      </c>
      <c r="I616" s="41"/>
      <c r="J616" s="41"/>
    </row>
    <row r="617" spans="3:10" ht="12.75">
      <c r="C617" s="27">
        <v>19156</v>
      </c>
      <c r="D617" s="24" t="s">
        <v>672</v>
      </c>
      <c r="E617" s="28"/>
      <c r="F617" s="47">
        <v>89553</v>
      </c>
      <c r="G617" s="53">
        <v>2178</v>
      </c>
      <c r="H617" s="58">
        <v>0.0614</v>
      </c>
      <c r="I617" s="41"/>
      <c r="J617" s="41"/>
    </row>
    <row r="618" spans="3:10" ht="12.75">
      <c r="C618" s="27">
        <v>19157</v>
      </c>
      <c r="D618" s="24" t="s">
        <v>673</v>
      </c>
      <c r="E618" s="28"/>
      <c r="F618" s="47">
        <v>89554</v>
      </c>
      <c r="G618" s="53">
        <v>2356</v>
      </c>
      <c r="H618" s="58">
        <v>0.0614</v>
      </c>
      <c r="I618" s="41"/>
      <c r="J618" s="41"/>
    </row>
    <row r="619" spans="3:10" ht="12.75">
      <c r="C619" s="27">
        <v>19158</v>
      </c>
      <c r="D619" s="24" t="s">
        <v>674</v>
      </c>
      <c r="E619" s="28"/>
      <c r="F619" s="47">
        <v>89555</v>
      </c>
      <c r="G619" s="53">
        <v>2534</v>
      </c>
      <c r="H619" s="58">
        <v>0.046</v>
      </c>
      <c r="I619" s="41"/>
      <c r="J619" s="41"/>
    </row>
    <row r="620" spans="3:10" ht="12.75">
      <c r="C620" s="27">
        <v>19159</v>
      </c>
      <c r="D620" s="24" t="s">
        <v>675</v>
      </c>
      <c r="E620" s="28"/>
      <c r="F620" s="47">
        <v>89556</v>
      </c>
      <c r="G620" s="53">
        <v>2712</v>
      </c>
      <c r="H620" s="58">
        <v>0.046</v>
      </c>
      <c r="I620" s="41"/>
      <c r="J620" s="41"/>
    </row>
    <row r="621" spans="3:10" ht="12.75">
      <c r="C621" s="27">
        <v>19165</v>
      </c>
      <c r="D621" s="24" t="s">
        <v>133</v>
      </c>
      <c r="E621" s="28"/>
      <c r="F621" s="47">
        <v>88668</v>
      </c>
      <c r="G621" s="53">
        <v>1000</v>
      </c>
      <c r="H621" s="58">
        <v>0.0614</v>
      </c>
      <c r="I621" s="41"/>
      <c r="J621" s="41"/>
    </row>
    <row r="622" spans="3:10" ht="12.75">
      <c r="C622" s="27">
        <v>19166</v>
      </c>
      <c r="D622" s="24" t="s">
        <v>676</v>
      </c>
      <c r="E622" s="28"/>
      <c r="F622" s="47">
        <v>88669</v>
      </c>
      <c r="G622" s="53">
        <v>1178</v>
      </c>
      <c r="H622" s="58">
        <v>0.0614</v>
      </c>
      <c r="I622" s="41"/>
      <c r="J622" s="41"/>
    </row>
    <row r="623" spans="3:10" ht="12.75">
      <c r="C623" s="27">
        <v>19167</v>
      </c>
      <c r="D623" s="24" t="s">
        <v>677</v>
      </c>
      <c r="E623" s="28"/>
      <c r="F623" s="47">
        <v>88670</v>
      </c>
      <c r="G623" s="53">
        <v>1356</v>
      </c>
      <c r="H623" s="58">
        <v>0.0614</v>
      </c>
      <c r="I623" s="41"/>
      <c r="J623" s="41"/>
    </row>
    <row r="624" spans="3:10" ht="12.75">
      <c r="C624" s="27">
        <v>19168</v>
      </c>
      <c r="D624" s="24" t="s">
        <v>678</v>
      </c>
      <c r="E624" s="28"/>
      <c r="F624" s="47">
        <v>88671</v>
      </c>
      <c r="G624" s="53">
        <v>1534</v>
      </c>
      <c r="H624" s="58">
        <v>0.0614</v>
      </c>
      <c r="I624" s="41"/>
      <c r="J624" s="41"/>
    </row>
    <row r="625" spans="3:10" ht="12.75">
      <c r="C625" s="27">
        <v>19169</v>
      </c>
      <c r="D625" s="24" t="s">
        <v>679</v>
      </c>
      <c r="E625" s="28"/>
      <c r="F625" s="47">
        <v>88672</v>
      </c>
      <c r="G625" s="53">
        <v>1712</v>
      </c>
      <c r="H625" s="58">
        <v>0.0614</v>
      </c>
      <c r="I625" s="41"/>
      <c r="J625" s="41"/>
    </row>
    <row r="626" spans="3:10" ht="12.75">
      <c r="C626" s="27">
        <v>19505</v>
      </c>
      <c r="D626" s="24" t="s">
        <v>134</v>
      </c>
      <c r="E626" s="28"/>
      <c r="F626" s="47">
        <v>88559</v>
      </c>
      <c r="G626" s="53">
        <v>1500</v>
      </c>
      <c r="H626" s="58">
        <v>0.0614</v>
      </c>
      <c r="I626" s="41"/>
      <c r="J626" s="41"/>
    </row>
    <row r="627" spans="3:10" ht="12.75">
      <c r="C627" s="27">
        <v>19506</v>
      </c>
      <c r="D627" s="24" t="s">
        <v>680</v>
      </c>
      <c r="E627" s="28"/>
      <c r="F627" s="47">
        <v>88560</v>
      </c>
      <c r="G627" s="53">
        <v>1678</v>
      </c>
      <c r="H627" s="58">
        <v>0.0614</v>
      </c>
      <c r="I627" s="41"/>
      <c r="J627" s="41"/>
    </row>
    <row r="628" spans="3:10" ht="12.75">
      <c r="C628" s="27">
        <v>19507</v>
      </c>
      <c r="D628" s="24" t="s">
        <v>681</v>
      </c>
      <c r="E628" s="28"/>
      <c r="F628" s="47">
        <v>88561</v>
      </c>
      <c r="G628" s="53">
        <v>1856</v>
      </c>
      <c r="H628" s="58">
        <v>0.0614</v>
      </c>
      <c r="I628" s="41"/>
      <c r="J628" s="41"/>
    </row>
    <row r="629" spans="3:10" ht="12.75">
      <c r="C629" s="27">
        <v>19508</v>
      </c>
      <c r="D629" s="24" t="s">
        <v>682</v>
      </c>
      <c r="E629" s="28"/>
      <c r="F629" s="47">
        <v>88562</v>
      </c>
      <c r="G629" s="53">
        <v>2034</v>
      </c>
      <c r="H629" s="58">
        <v>0.0614</v>
      </c>
      <c r="I629" s="41"/>
      <c r="J629" s="41"/>
    </row>
    <row r="630" spans="3:10" ht="12.75">
      <c r="C630" s="27">
        <v>19509</v>
      </c>
      <c r="D630" s="24" t="s">
        <v>683</v>
      </c>
      <c r="E630" s="28"/>
      <c r="F630" s="47">
        <v>88563</v>
      </c>
      <c r="G630" s="53">
        <v>2212</v>
      </c>
      <c r="H630" s="58">
        <v>0.0614</v>
      </c>
      <c r="I630" s="41"/>
      <c r="J630" s="41"/>
    </row>
    <row r="631" spans="3:10" ht="12.75">
      <c r="C631" s="27">
        <v>19575</v>
      </c>
      <c r="D631" s="24" t="s">
        <v>135</v>
      </c>
      <c r="E631" s="28"/>
      <c r="F631" s="47">
        <v>58888</v>
      </c>
      <c r="G631" s="53">
        <v>1200</v>
      </c>
      <c r="H631" s="58">
        <v>0.0869</v>
      </c>
      <c r="I631" s="41"/>
      <c r="J631" s="41"/>
    </row>
    <row r="632" spans="3:10" ht="12.75">
      <c r="C632" s="27">
        <v>19576</v>
      </c>
      <c r="D632" s="24" t="s">
        <v>684</v>
      </c>
      <c r="E632" s="28"/>
      <c r="F632" s="47">
        <v>58889</v>
      </c>
      <c r="G632" s="53">
        <v>1378</v>
      </c>
      <c r="H632" s="58">
        <v>0.0869</v>
      </c>
      <c r="I632" s="41"/>
      <c r="J632" s="41"/>
    </row>
    <row r="633" spans="3:10" ht="12.75">
      <c r="C633" s="27">
        <v>19577</v>
      </c>
      <c r="D633" s="24" t="s">
        <v>685</v>
      </c>
      <c r="E633" s="28"/>
      <c r="F633" s="47">
        <v>58890</v>
      </c>
      <c r="G633" s="53">
        <v>1556</v>
      </c>
      <c r="H633" s="58">
        <v>0.0869</v>
      </c>
      <c r="I633" s="41"/>
      <c r="J633" s="41"/>
    </row>
    <row r="634" spans="3:10" ht="12.75">
      <c r="C634" s="27">
        <v>19578</v>
      </c>
      <c r="D634" s="24" t="s">
        <v>686</v>
      </c>
      <c r="E634" s="28"/>
      <c r="F634" s="47">
        <v>58891</v>
      </c>
      <c r="G634" s="53">
        <v>1734</v>
      </c>
      <c r="H634" s="58">
        <v>0.0869</v>
      </c>
      <c r="I634" s="41"/>
      <c r="J634" s="41"/>
    </row>
    <row r="635" spans="3:10" ht="12.75">
      <c r="C635" s="27">
        <v>19579</v>
      </c>
      <c r="D635" s="24" t="s">
        <v>687</v>
      </c>
      <c r="E635" s="28"/>
      <c r="F635" s="47">
        <v>58892</v>
      </c>
      <c r="G635" s="53">
        <v>1912</v>
      </c>
      <c r="H635" s="58">
        <v>0.0869</v>
      </c>
      <c r="I635" s="41"/>
      <c r="J635" s="41"/>
    </row>
    <row r="636" spans="3:10" ht="12.75">
      <c r="C636" s="27">
        <v>19625</v>
      </c>
      <c r="D636" s="24" t="s">
        <v>136</v>
      </c>
      <c r="E636" s="28"/>
      <c r="F636" s="47">
        <v>65448</v>
      </c>
      <c r="G636" s="53">
        <v>6500</v>
      </c>
      <c r="H636" s="58">
        <v>0.046</v>
      </c>
      <c r="I636" s="41"/>
      <c r="J636" s="41"/>
    </row>
    <row r="637" spans="3:10" ht="12.75">
      <c r="C637" s="27">
        <v>19626</v>
      </c>
      <c r="D637" s="24" t="s">
        <v>688</v>
      </c>
      <c r="E637" s="28"/>
      <c r="F637" s="47">
        <v>65449</v>
      </c>
      <c r="G637" s="53">
        <v>6678</v>
      </c>
      <c r="H637" s="58">
        <v>0.046</v>
      </c>
      <c r="I637" s="41"/>
      <c r="J637" s="41"/>
    </row>
    <row r="638" spans="3:10" ht="12.75">
      <c r="C638" s="27">
        <v>19627</v>
      </c>
      <c r="D638" s="24" t="s">
        <v>689</v>
      </c>
      <c r="E638" s="28"/>
      <c r="F638" s="47">
        <v>65450</v>
      </c>
      <c r="G638" s="53">
        <v>6856</v>
      </c>
      <c r="H638" s="58">
        <v>0.046</v>
      </c>
      <c r="I638" s="41"/>
      <c r="J638" s="41"/>
    </row>
    <row r="639" spans="3:10" ht="12.75">
      <c r="C639" s="27">
        <v>19628</v>
      </c>
      <c r="D639" s="24" t="s">
        <v>690</v>
      </c>
      <c r="E639" s="28"/>
      <c r="F639" s="47">
        <v>65451</v>
      </c>
      <c r="G639" s="53">
        <v>7034</v>
      </c>
      <c r="H639" s="58">
        <v>0.046</v>
      </c>
      <c r="I639" s="41"/>
      <c r="J639" s="41"/>
    </row>
    <row r="640" spans="3:10" ht="12.75">
      <c r="C640" s="27">
        <v>19629</v>
      </c>
      <c r="D640" s="24" t="s">
        <v>691</v>
      </c>
      <c r="E640" s="28"/>
      <c r="F640" s="47">
        <v>65452</v>
      </c>
      <c r="G640" s="53">
        <v>7212</v>
      </c>
      <c r="H640" s="58">
        <v>0.046</v>
      </c>
      <c r="I640" s="41"/>
      <c r="J640" s="41"/>
    </row>
    <row r="641" spans="3:10" ht="12.75">
      <c r="C641" s="27">
        <v>19635</v>
      </c>
      <c r="D641" s="24" t="s">
        <v>137</v>
      </c>
      <c r="E641" s="28"/>
      <c r="F641" s="47">
        <v>58448</v>
      </c>
      <c r="G641" s="53">
        <v>2200</v>
      </c>
      <c r="H641" s="58">
        <v>0.0869</v>
      </c>
      <c r="I641" s="41"/>
      <c r="J641" s="41"/>
    </row>
    <row r="642" spans="3:10" ht="12.75">
      <c r="C642" s="27">
        <v>19636</v>
      </c>
      <c r="D642" s="24" t="s">
        <v>692</v>
      </c>
      <c r="E642" s="28"/>
      <c r="F642" s="47">
        <v>58449</v>
      </c>
      <c r="G642" s="53">
        <v>2378</v>
      </c>
      <c r="H642" s="58">
        <v>0.0869</v>
      </c>
      <c r="I642" s="41"/>
      <c r="J642" s="41"/>
    </row>
    <row r="643" spans="3:10" ht="12.75">
      <c r="C643" s="27">
        <v>19637</v>
      </c>
      <c r="D643" s="24" t="s">
        <v>693</v>
      </c>
      <c r="E643" s="28"/>
      <c r="F643" s="47">
        <v>58450</v>
      </c>
      <c r="G643" s="53">
        <v>2556</v>
      </c>
      <c r="H643" s="58">
        <v>0.0716</v>
      </c>
      <c r="I643" s="41"/>
      <c r="J643" s="41"/>
    </row>
    <row r="644" spans="3:10" ht="12.75">
      <c r="C644" s="27">
        <v>19638</v>
      </c>
      <c r="D644" s="24" t="s">
        <v>694</v>
      </c>
      <c r="E644" s="28"/>
      <c r="F644" s="47">
        <v>58451</v>
      </c>
      <c r="G644" s="53">
        <v>2734</v>
      </c>
      <c r="H644" s="58">
        <v>0.0716</v>
      </c>
      <c r="I644" s="41"/>
      <c r="J644" s="41"/>
    </row>
    <row r="645" spans="3:10" ht="12.75">
      <c r="C645" s="27">
        <v>19639</v>
      </c>
      <c r="D645" s="24" t="s">
        <v>695</v>
      </c>
      <c r="E645" s="28"/>
      <c r="F645" s="47">
        <v>58452</v>
      </c>
      <c r="G645" s="53">
        <v>2912</v>
      </c>
      <c r="H645" s="58">
        <v>0.0716</v>
      </c>
      <c r="I645" s="41"/>
      <c r="J645" s="41"/>
    </row>
    <row r="646" spans="3:10" ht="12.75">
      <c r="C646" s="27">
        <v>19645</v>
      </c>
      <c r="D646" s="24" t="s">
        <v>138</v>
      </c>
      <c r="E646" s="28"/>
      <c r="F646" s="47">
        <v>84035</v>
      </c>
      <c r="G646" s="53">
        <v>8000</v>
      </c>
      <c r="H646" s="58">
        <v>0.0205</v>
      </c>
      <c r="I646" s="41"/>
      <c r="J646" s="41"/>
    </row>
    <row r="647" spans="3:10" ht="12.75">
      <c r="C647" s="27">
        <v>19646</v>
      </c>
      <c r="D647" s="24" t="s">
        <v>696</v>
      </c>
      <c r="E647" s="28"/>
      <c r="F647" s="47">
        <v>84036</v>
      </c>
      <c r="G647" s="53">
        <v>8178</v>
      </c>
      <c r="H647" s="58">
        <v>0.0205</v>
      </c>
      <c r="I647" s="41"/>
      <c r="J647" s="41"/>
    </row>
    <row r="648" spans="3:10" ht="12.75">
      <c r="C648" s="27">
        <v>19647</v>
      </c>
      <c r="D648" s="24" t="s">
        <v>697</v>
      </c>
      <c r="E648" s="28"/>
      <c r="F648" s="47">
        <v>84037</v>
      </c>
      <c r="G648" s="52">
        <v>8356</v>
      </c>
      <c r="H648" s="58">
        <v>0.0205</v>
      </c>
      <c r="I648" s="41"/>
      <c r="J648" s="41"/>
    </row>
    <row r="649" spans="3:10" ht="12.75">
      <c r="C649" s="27">
        <v>19648</v>
      </c>
      <c r="D649" s="24" t="s">
        <v>698</v>
      </c>
      <c r="E649" s="28"/>
      <c r="F649" s="47">
        <v>84038</v>
      </c>
      <c r="G649" s="53">
        <v>8534</v>
      </c>
      <c r="H649" s="58">
        <v>0.0205</v>
      </c>
      <c r="I649" s="41"/>
      <c r="J649" s="41"/>
    </row>
    <row r="650" spans="3:10" ht="12.75">
      <c r="C650" s="27">
        <v>19649</v>
      </c>
      <c r="D650" s="24" t="s">
        <v>699</v>
      </c>
      <c r="E650" s="28"/>
      <c r="F650" s="47">
        <v>84039</v>
      </c>
      <c r="G650" s="53">
        <v>8712</v>
      </c>
      <c r="H650" s="58">
        <v>0.0205</v>
      </c>
      <c r="I650" s="41"/>
      <c r="J650" s="41"/>
    </row>
    <row r="651" spans="3:10" ht="12.75">
      <c r="C651" s="27">
        <v>20005</v>
      </c>
      <c r="D651" s="24" t="s">
        <v>139</v>
      </c>
      <c r="E651" s="28"/>
      <c r="F651" s="47">
        <v>47076</v>
      </c>
      <c r="G651" s="53">
        <v>14000</v>
      </c>
      <c r="H651" s="58">
        <v>0.0409</v>
      </c>
      <c r="I651" s="41"/>
      <c r="J651" s="41"/>
    </row>
    <row r="652" spans="3:10" ht="12.75">
      <c r="C652" s="27">
        <v>20006</v>
      </c>
      <c r="D652" s="24" t="s">
        <v>700</v>
      </c>
      <c r="E652" s="28"/>
      <c r="F652" s="47">
        <v>47077</v>
      </c>
      <c r="G652" s="53">
        <v>14178</v>
      </c>
      <c r="H652" s="58">
        <v>0.0409</v>
      </c>
      <c r="I652" s="41"/>
      <c r="J652" s="41"/>
    </row>
    <row r="653" spans="3:10" ht="12.75">
      <c r="C653" s="27">
        <v>20007</v>
      </c>
      <c r="D653" s="24" t="s">
        <v>701</v>
      </c>
      <c r="E653" s="28"/>
      <c r="F653" s="47">
        <v>47078</v>
      </c>
      <c r="G653" s="53">
        <v>14356</v>
      </c>
      <c r="H653" s="58">
        <v>0.0409</v>
      </c>
      <c r="I653" s="41"/>
      <c r="J653" s="41"/>
    </row>
    <row r="654" spans="3:10" ht="12.75">
      <c r="C654" s="27">
        <v>20008</v>
      </c>
      <c r="D654" s="24" t="s">
        <v>702</v>
      </c>
      <c r="E654" s="28"/>
      <c r="F654" s="47">
        <v>47079</v>
      </c>
      <c r="G654" s="53">
        <v>14534</v>
      </c>
      <c r="H654" s="58">
        <v>0.0409</v>
      </c>
      <c r="I654" s="41"/>
      <c r="J654" s="41"/>
    </row>
    <row r="655" spans="3:10" ht="12.75">
      <c r="C655" s="27">
        <v>20009</v>
      </c>
      <c r="D655" s="24" t="s">
        <v>703</v>
      </c>
      <c r="E655" s="28"/>
      <c r="F655" s="47">
        <v>47080</v>
      </c>
      <c r="G655" s="53">
        <v>14712</v>
      </c>
      <c r="H655" s="58">
        <v>0.0409</v>
      </c>
      <c r="I655" s="41"/>
      <c r="J655" s="41"/>
    </row>
    <row r="656" spans="3:10" ht="12.75">
      <c r="C656" s="27">
        <v>20035</v>
      </c>
      <c r="D656" s="24" t="s">
        <v>140</v>
      </c>
      <c r="E656" s="28"/>
      <c r="F656" s="47">
        <v>42205</v>
      </c>
      <c r="G656" s="53">
        <v>900</v>
      </c>
      <c r="H656" s="58">
        <v>0.0869</v>
      </c>
      <c r="I656" s="41"/>
      <c r="J656" s="41"/>
    </row>
    <row r="657" spans="3:10" ht="12.75">
      <c r="C657" s="27">
        <v>20036</v>
      </c>
      <c r="D657" s="24" t="s">
        <v>704</v>
      </c>
      <c r="E657" s="28"/>
      <c r="F657" s="47">
        <v>42206</v>
      </c>
      <c r="G657" s="53">
        <v>1078</v>
      </c>
      <c r="H657" s="58">
        <v>0.0869</v>
      </c>
      <c r="I657" s="41"/>
      <c r="J657" s="41"/>
    </row>
    <row r="658" spans="3:10" ht="12.75">
      <c r="C658" s="27">
        <v>20037</v>
      </c>
      <c r="D658" s="24" t="s">
        <v>705</v>
      </c>
      <c r="E658" s="28"/>
      <c r="F658" s="47">
        <v>42207</v>
      </c>
      <c r="G658" s="53">
        <v>1256</v>
      </c>
      <c r="H658" s="58">
        <v>0.0869</v>
      </c>
      <c r="I658" s="41"/>
      <c r="J658" s="41"/>
    </row>
    <row r="659" spans="3:10" ht="12.75">
      <c r="C659" s="27">
        <v>20038</v>
      </c>
      <c r="D659" s="24" t="s">
        <v>706</v>
      </c>
      <c r="E659" s="28"/>
      <c r="F659" s="47">
        <v>42208</v>
      </c>
      <c r="G659" s="53">
        <v>1434</v>
      </c>
      <c r="H659" s="58">
        <v>0.0869</v>
      </c>
      <c r="I659" s="41"/>
      <c r="J659" s="41"/>
    </row>
    <row r="660" spans="3:10" ht="12.75">
      <c r="C660" s="27">
        <v>20039</v>
      </c>
      <c r="D660" s="24" t="s">
        <v>707</v>
      </c>
      <c r="E660" s="28"/>
      <c r="F660" s="47">
        <v>42209</v>
      </c>
      <c r="G660" s="53">
        <v>1612</v>
      </c>
      <c r="H660" s="58">
        <v>0.0869</v>
      </c>
      <c r="I660" s="41"/>
      <c r="J660" s="41"/>
    </row>
    <row r="661" spans="3:10" ht="12.75">
      <c r="C661" s="27">
        <v>20065</v>
      </c>
      <c r="D661" s="24" t="s">
        <v>141</v>
      </c>
      <c r="E661" s="28"/>
      <c r="F661" s="47">
        <v>31878</v>
      </c>
      <c r="G661" s="53">
        <v>2500</v>
      </c>
      <c r="H661" s="58">
        <v>0.0767</v>
      </c>
      <c r="I661" s="41"/>
      <c r="J661" s="41"/>
    </row>
    <row r="662" spans="3:10" ht="12.75">
      <c r="C662" s="27">
        <v>20066</v>
      </c>
      <c r="D662" s="24" t="s">
        <v>708</v>
      </c>
      <c r="E662" s="28"/>
      <c r="F662" s="47">
        <v>31879</v>
      </c>
      <c r="G662" s="53">
        <v>2678</v>
      </c>
      <c r="H662" s="58">
        <v>0.0767</v>
      </c>
      <c r="I662" s="41"/>
      <c r="J662" s="41"/>
    </row>
    <row r="663" spans="3:10" ht="12.75">
      <c r="C663" s="27">
        <v>20067</v>
      </c>
      <c r="D663" s="24" t="s">
        <v>709</v>
      </c>
      <c r="E663" s="28"/>
      <c r="F663" s="47">
        <v>31880</v>
      </c>
      <c r="G663" s="53">
        <v>2856</v>
      </c>
      <c r="H663" s="58">
        <v>0.0767</v>
      </c>
      <c r="I663" s="41"/>
      <c r="J663" s="41"/>
    </row>
    <row r="664" spans="3:10" ht="12.75">
      <c r="C664" s="27">
        <v>20068</v>
      </c>
      <c r="D664" s="24" t="s">
        <v>710</v>
      </c>
      <c r="E664" s="28"/>
      <c r="F664" s="47">
        <v>31881</v>
      </c>
      <c r="G664" s="53">
        <v>3034</v>
      </c>
      <c r="H664" s="58">
        <v>0.0767</v>
      </c>
      <c r="I664" s="41"/>
      <c r="J664" s="41"/>
    </row>
    <row r="665" spans="3:10" ht="12.75">
      <c r="C665" s="27">
        <v>20069</v>
      </c>
      <c r="D665" s="24" t="s">
        <v>711</v>
      </c>
      <c r="E665" s="28"/>
      <c r="F665" s="47">
        <v>31882</v>
      </c>
      <c r="G665" s="53">
        <v>3212</v>
      </c>
      <c r="H665" s="58">
        <v>0.0767</v>
      </c>
      <c r="I665" s="41"/>
      <c r="J665" s="41"/>
    </row>
    <row r="666" spans="3:10" ht="12.75">
      <c r="C666" s="27">
        <v>20085</v>
      </c>
      <c r="D666" s="24" t="s">
        <v>142</v>
      </c>
      <c r="E666" s="28"/>
      <c r="F666" s="47">
        <v>70924</v>
      </c>
      <c r="G666" s="53">
        <v>800</v>
      </c>
      <c r="H666" s="58">
        <v>0.0767</v>
      </c>
      <c r="I666" s="41"/>
      <c r="J666" s="41"/>
    </row>
    <row r="667" spans="3:10" ht="12.75">
      <c r="C667" s="27">
        <v>20086</v>
      </c>
      <c r="D667" s="24" t="s">
        <v>712</v>
      </c>
      <c r="E667" s="28"/>
      <c r="F667" s="47">
        <v>70925</v>
      </c>
      <c r="G667" s="53">
        <v>978</v>
      </c>
      <c r="H667" s="58">
        <v>0.0767</v>
      </c>
      <c r="I667" s="41"/>
      <c r="J667" s="41"/>
    </row>
    <row r="668" spans="3:10" ht="12.75">
      <c r="C668" s="27">
        <v>20087</v>
      </c>
      <c r="D668" s="24" t="s">
        <v>713</v>
      </c>
      <c r="E668" s="28"/>
      <c r="F668" s="47">
        <v>70926</v>
      </c>
      <c r="G668" s="52">
        <v>1156</v>
      </c>
      <c r="H668" s="58">
        <v>0.0767</v>
      </c>
      <c r="I668" s="41"/>
      <c r="J668" s="41"/>
    </row>
    <row r="669" spans="3:10" ht="12.75">
      <c r="C669" s="27">
        <v>20088</v>
      </c>
      <c r="D669" s="24" t="s">
        <v>714</v>
      </c>
      <c r="E669" s="28"/>
      <c r="F669" s="47">
        <v>70927</v>
      </c>
      <c r="G669" s="53">
        <v>1334</v>
      </c>
      <c r="H669" s="58">
        <v>0.0767</v>
      </c>
      <c r="I669" s="41"/>
      <c r="J669" s="41"/>
    </row>
    <row r="670" spans="3:10" ht="12.75">
      <c r="C670" s="27">
        <v>20089</v>
      </c>
      <c r="D670" s="24" t="s">
        <v>715</v>
      </c>
      <c r="E670" s="28"/>
      <c r="F670" s="47">
        <v>70928</v>
      </c>
      <c r="G670" s="53">
        <v>1512</v>
      </c>
      <c r="H670" s="58">
        <v>0.0767</v>
      </c>
      <c r="I670" s="41"/>
      <c r="J670" s="41"/>
    </row>
    <row r="671" spans="3:10" ht="12.75">
      <c r="C671" s="27">
        <v>20295</v>
      </c>
      <c r="D671" s="24" t="s">
        <v>143</v>
      </c>
      <c r="E671" s="28"/>
      <c r="F671" s="47">
        <v>8804</v>
      </c>
      <c r="G671" s="53">
        <v>20100</v>
      </c>
      <c r="H671" s="58">
        <v>0.0307</v>
      </c>
      <c r="I671" s="41"/>
      <c r="J671" s="41"/>
    </row>
    <row r="672" spans="3:10" ht="12.75">
      <c r="C672" s="27">
        <v>20296</v>
      </c>
      <c r="D672" s="24" t="s">
        <v>716</v>
      </c>
      <c r="E672" s="28"/>
      <c r="F672" s="47">
        <v>8806</v>
      </c>
      <c r="G672" s="53">
        <v>20278</v>
      </c>
      <c r="H672" s="58">
        <v>0.0307</v>
      </c>
      <c r="I672" s="41"/>
      <c r="J672" s="41"/>
    </row>
    <row r="673" spans="3:10" ht="12.75">
      <c r="C673" s="27">
        <v>20297</v>
      </c>
      <c r="D673" s="24" t="s">
        <v>717</v>
      </c>
      <c r="E673" s="28"/>
      <c r="F673" s="47">
        <v>8886</v>
      </c>
      <c r="G673" s="53">
        <v>20456</v>
      </c>
      <c r="H673" s="58">
        <v>0.0307</v>
      </c>
      <c r="I673" s="41"/>
      <c r="J673" s="41"/>
    </row>
    <row r="674" spans="3:10" ht="12.75">
      <c r="C674" s="27">
        <v>20298</v>
      </c>
      <c r="D674" s="24" t="s">
        <v>718</v>
      </c>
      <c r="E674" s="28"/>
      <c r="F674" s="47">
        <v>8803</v>
      </c>
      <c r="G674" s="53">
        <v>20634</v>
      </c>
      <c r="H674" s="58">
        <v>0.0307</v>
      </c>
      <c r="I674" s="41"/>
      <c r="J674" s="41"/>
    </row>
    <row r="675" spans="3:10" ht="12.75">
      <c r="C675" s="27">
        <v>20299</v>
      </c>
      <c r="D675" s="24" t="s">
        <v>719</v>
      </c>
      <c r="E675" s="28"/>
      <c r="F675" s="47">
        <v>8881</v>
      </c>
      <c r="G675" s="53">
        <v>20812</v>
      </c>
      <c r="H675" s="58">
        <v>0.0307</v>
      </c>
      <c r="I675" s="41"/>
      <c r="J675" s="41"/>
    </row>
    <row r="676" spans="3:10" ht="12.75">
      <c r="C676" s="27">
        <v>20325</v>
      </c>
      <c r="D676" s="24" t="s">
        <v>144</v>
      </c>
      <c r="E676" s="28"/>
      <c r="F676" s="47">
        <v>92843</v>
      </c>
      <c r="G676" s="53">
        <v>2200</v>
      </c>
      <c r="H676" s="58">
        <v>0.0716</v>
      </c>
      <c r="I676" s="41"/>
      <c r="J676" s="41"/>
    </row>
    <row r="677" spans="3:10" ht="12.75">
      <c r="C677" s="27">
        <v>20326</v>
      </c>
      <c r="D677" s="24" t="s">
        <v>720</v>
      </c>
      <c r="E677" s="28"/>
      <c r="F677" s="47">
        <v>92844</v>
      </c>
      <c r="G677" s="53">
        <v>2378</v>
      </c>
      <c r="H677" s="58">
        <v>0.0716</v>
      </c>
      <c r="I677" s="41"/>
      <c r="J677" s="41"/>
    </row>
    <row r="678" spans="3:10" ht="12.75">
      <c r="C678" s="27">
        <v>20327</v>
      </c>
      <c r="D678" s="24" t="s">
        <v>721</v>
      </c>
      <c r="E678" s="28"/>
      <c r="F678" s="47">
        <v>92845</v>
      </c>
      <c r="G678" s="53">
        <v>2556</v>
      </c>
      <c r="H678" s="58">
        <v>0.0562</v>
      </c>
      <c r="I678" s="41"/>
      <c r="J678" s="41"/>
    </row>
    <row r="679" spans="3:10" ht="12.75">
      <c r="C679" s="27">
        <v>20328</v>
      </c>
      <c r="D679" s="24" t="s">
        <v>722</v>
      </c>
      <c r="E679" s="28"/>
      <c r="F679" s="47">
        <v>92846</v>
      </c>
      <c r="G679" s="53">
        <v>2734</v>
      </c>
      <c r="H679" s="58">
        <v>0.0562</v>
      </c>
      <c r="I679" s="41"/>
      <c r="J679" s="41"/>
    </row>
    <row r="680" spans="3:10" ht="12.75">
      <c r="C680" s="27">
        <v>20329</v>
      </c>
      <c r="D680" s="24" t="s">
        <v>723</v>
      </c>
      <c r="E680" s="28"/>
      <c r="F680" s="47">
        <v>92847</v>
      </c>
      <c r="G680" s="53">
        <v>2912</v>
      </c>
      <c r="H680" s="58">
        <v>0.0562</v>
      </c>
      <c r="I680" s="41"/>
      <c r="J680" s="41"/>
    </row>
    <row r="681" spans="3:10" ht="12.75">
      <c r="C681" s="27">
        <v>20395</v>
      </c>
      <c r="D681" s="24" t="s">
        <v>145</v>
      </c>
      <c r="E681" s="28"/>
      <c r="F681" s="47">
        <v>88877</v>
      </c>
      <c r="G681" s="53">
        <v>2000</v>
      </c>
      <c r="H681" s="58">
        <v>0.0614</v>
      </c>
      <c r="I681" s="41"/>
      <c r="J681" s="41"/>
    </row>
    <row r="682" spans="3:10" ht="12.75">
      <c r="C682" s="27">
        <v>20396</v>
      </c>
      <c r="D682" s="24" t="s">
        <v>724</v>
      </c>
      <c r="E682" s="28"/>
      <c r="F682" s="47">
        <v>88878</v>
      </c>
      <c r="G682" s="53">
        <v>2178</v>
      </c>
      <c r="H682" s="58">
        <v>0.0614</v>
      </c>
      <c r="I682" s="41"/>
      <c r="J682" s="41"/>
    </row>
    <row r="683" spans="3:10" ht="12.75">
      <c r="C683" s="27">
        <v>20397</v>
      </c>
      <c r="D683" s="24" t="s">
        <v>725</v>
      </c>
      <c r="E683" s="28"/>
      <c r="F683" s="47">
        <v>88879</v>
      </c>
      <c r="G683" s="53">
        <v>2356</v>
      </c>
      <c r="H683" s="58">
        <v>0.0614</v>
      </c>
      <c r="I683" s="41"/>
      <c r="J683" s="41"/>
    </row>
    <row r="684" spans="3:10" ht="12.75">
      <c r="C684" s="27">
        <v>20398</v>
      </c>
      <c r="D684" s="24" t="s">
        <v>726</v>
      </c>
      <c r="E684" s="28"/>
      <c r="F684" s="47">
        <v>88880</v>
      </c>
      <c r="G684" s="53">
        <v>2534</v>
      </c>
      <c r="H684" s="58">
        <v>0.046</v>
      </c>
      <c r="I684" s="41"/>
      <c r="J684" s="41"/>
    </row>
    <row r="685" spans="3:10" ht="12.75">
      <c r="C685" s="27">
        <v>20399</v>
      </c>
      <c r="D685" s="24" t="s">
        <v>727</v>
      </c>
      <c r="E685" s="28"/>
      <c r="F685" s="47">
        <v>88881</v>
      </c>
      <c r="G685" s="53">
        <v>2712</v>
      </c>
      <c r="H685" s="58">
        <v>0.046</v>
      </c>
      <c r="I685" s="41"/>
      <c r="J685" s="41"/>
    </row>
    <row r="686" spans="3:10" ht="12.75">
      <c r="C686" s="27">
        <v>20575</v>
      </c>
      <c r="D686" s="24" t="s">
        <v>146</v>
      </c>
      <c r="E686" s="28"/>
      <c r="F686" s="47">
        <v>89520</v>
      </c>
      <c r="G686" s="53">
        <v>1000</v>
      </c>
      <c r="H686" s="58">
        <v>0.0614</v>
      </c>
      <c r="I686" s="41"/>
      <c r="J686" s="41"/>
    </row>
    <row r="687" spans="3:10" ht="12.75">
      <c r="C687" s="27">
        <v>20576</v>
      </c>
      <c r="D687" s="24" t="s">
        <v>728</v>
      </c>
      <c r="E687" s="28"/>
      <c r="F687" s="47">
        <v>89521</v>
      </c>
      <c r="G687" s="53">
        <v>1178</v>
      </c>
      <c r="H687" s="58">
        <v>0.0614</v>
      </c>
      <c r="I687" s="41"/>
      <c r="J687" s="41"/>
    </row>
    <row r="688" spans="3:10" ht="12.75">
      <c r="C688" s="27">
        <v>20577</v>
      </c>
      <c r="D688" s="24" t="s">
        <v>729</v>
      </c>
      <c r="E688" s="28"/>
      <c r="F688" s="47">
        <v>89522</v>
      </c>
      <c r="G688" s="53">
        <v>1356</v>
      </c>
      <c r="H688" s="58">
        <v>0.0614</v>
      </c>
      <c r="I688" s="41"/>
      <c r="J688" s="41"/>
    </row>
    <row r="689" spans="3:10" ht="12.75">
      <c r="C689" s="27">
        <v>20578</v>
      </c>
      <c r="D689" s="24" t="s">
        <v>730</v>
      </c>
      <c r="E689" s="28"/>
      <c r="F689" s="47">
        <v>89523</v>
      </c>
      <c r="G689" s="53">
        <v>1534</v>
      </c>
      <c r="H689" s="58">
        <v>0.0614</v>
      </c>
      <c r="I689" s="41"/>
      <c r="J689" s="41"/>
    </row>
    <row r="690" spans="3:10" ht="12.75">
      <c r="C690" s="27">
        <v>20579</v>
      </c>
      <c r="D690" s="24" t="s">
        <v>731</v>
      </c>
      <c r="E690" s="28"/>
      <c r="F690" s="47">
        <v>89524</v>
      </c>
      <c r="G690" s="53">
        <v>1712</v>
      </c>
      <c r="H690" s="58">
        <v>0.0614</v>
      </c>
      <c r="I690" s="41"/>
      <c r="J690" s="41"/>
    </row>
    <row r="691" spans="3:10" ht="12.75">
      <c r="C691" s="27">
        <v>20585</v>
      </c>
      <c r="D691" s="24" t="s">
        <v>147</v>
      </c>
      <c r="E691" s="28"/>
      <c r="F691" s="47">
        <v>88619</v>
      </c>
      <c r="G691" s="53">
        <v>1500</v>
      </c>
      <c r="H691" s="58">
        <v>0.0614</v>
      </c>
      <c r="I691" s="41"/>
      <c r="J691" s="41"/>
    </row>
    <row r="692" spans="3:10" ht="12.75">
      <c r="C692" s="27">
        <v>20586</v>
      </c>
      <c r="D692" s="24" t="s">
        <v>732</v>
      </c>
      <c r="E692" s="28"/>
      <c r="F692" s="47">
        <v>88620</v>
      </c>
      <c r="G692" s="53">
        <v>1678</v>
      </c>
      <c r="H692" s="58">
        <v>0.0614</v>
      </c>
      <c r="I692" s="41"/>
      <c r="J692" s="41"/>
    </row>
    <row r="693" spans="3:10" ht="12.75">
      <c r="C693" s="27">
        <v>20587</v>
      </c>
      <c r="D693" s="24" t="s">
        <v>733</v>
      </c>
      <c r="E693" s="28"/>
      <c r="F693" s="47">
        <v>88621</v>
      </c>
      <c r="G693" s="53">
        <v>1856</v>
      </c>
      <c r="H693" s="58">
        <v>0.0614</v>
      </c>
      <c r="I693" s="41"/>
      <c r="J693" s="41"/>
    </row>
    <row r="694" spans="3:10" ht="12.75">
      <c r="C694" s="27">
        <v>20588</v>
      </c>
      <c r="D694" s="24" t="s">
        <v>734</v>
      </c>
      <c r="E694" s="28"/>
      <c r="F694" s="47">
        <v>88622</v>
      </c>
      <c r="G694" s="53">
        <v>2034</v>
      </c>
      <c r="H694" s="58">
        <v>0.0614</v>
      </c>
      <c r="I694" s="41"/>
      <c r="J694" s="41"/>
    </row>
    <row r="695" spans="3:10" ht="12.75">
      <c r="C695" s="27">
        <v>20589</v>
      </c>
      <c r="D695" s="24" t="s">
        <v>735</v>
      </c>
      <c r="E695" s="28"/>
      <c r="F695" s="47">
        <v>88623</v>
      </c>
      <c r="G695" s="52">
        <v>2212</v>
      </c>
      <c r="H695" s="58">
        <v>0.0614</v>
      </c>
      <c r="I695" s="41"/>
      <c r="J695" s="41"/>
    </row>
    <row r="696" spans="3:10" ht="12.75">
      <c r="C696" s="27">
        <v>20645</v>
      </c>
      <c r="D696" s="24" t="s">
        <v>148</v>
      </c>
      <c r="E696" s="28"/>
      <c r="F696" s="47">
        <v>58508</v>
      </c>
      <c r="G696" s="53">
        <v>1200</v>
      </c>
      <c r="H696" s="58">
        <v>0.0869</v>
      </c>
      <c r="I696" s="41"/>
      <c r="J696" s="41"/>
    </row>
    <row r="697" spans="3:10" ht="12.75">
      <c r="C697" s="27">
        <v>20646</v>
      </c>
      <c r="D697" s="24" t="s">
        <v>736</v>
      </c>
      <c r="E697" s="28"/>
      <c r="F697" s="47">
        <v>58509</v>
      </c>
      <c r="G697" s="53">
        <v>1378</v>
      </c>
      <c r="H697" s="58">
        <v>0.0869</v>
      </c>
      <c r="I697" s="41"/>
      <c r="J697" s="41"/>
    </row>
    <row r="698" spans="3:10" ht="12.75">
      <c r="C698" s="27">
        <v>20647</v>
      </c>
      <c r="D698" s="24" t="s">
        <v>737</v>
      </c>
      <c r="E698" s="28"/>
      <c r="F698" s="47">
        <v>58510</v>
      </c>
      <c r="G698" s="53">
        <v>1556</v>
      </c>
      <c r="H698" s="58">
        <v>0.0869</v>
      </c>
      <c r="I698" s="41"/>
      <c r="J698" s="41"/>
    </row>
    <row r="699" spans="3:10" ht="12.75">
      <c r="C699" s="27">
        <v>20648</v>
      </c>
      <c r="D699" s="24" t="s">
        <v>738</v>
      </c>
      <c r="E699" s="28"/>
      <c r="F699" s="47">
        <v>58511</v>
      </c>
      <c r="G699" s="53">
        <v>1734</v>
      </c>
      <c r="H699" s="58">
        <v>0.0869</v>
      </c>
      <c r="I699" s="41"/>
      <c r="J699" s="41"/>
    </row>
    <row r="700" spans="3:10" ht="12.75">
      <c r="C700" s="27">
        <v>20649</v>
      </c>
      <c r="D700" s="24" t="s">
        <v>739</v>
      </c>
      <c r="E700" s="28"/>
      <c r="F700" s="47">
        <v>58512</v>
      </c>
      <c r="G700" s="53">
        <v>1912</v>
      </c>
      <c r="H700" s="58">
        <v>0.0869</v>
      </c>
      <c r="I700" s="41"/>
      <c r="J700" s="41"/>
    </row>
    <row r="701" spans="3:10" ht="12.75">
      <c r="C701" s="27">
        <v>20685</v>
      </c>
      <c r="D701" s="24" t="s">
        <v>149</v>
      </c>
      <c r="E701" s="28"/>
      <c r="F701" s="47">
        <v>88808</v>
      </c>
      <c r="G701" s="53">
        <v>8000</v>
      </c>
      <c r="H701" s="58">
        <v>0.0205</v>
      </c>
      <c r="I701" s="41"/>
      <c r="J701" s="41"/>
    </row>
    <row r="702" spans="3:10" ht="12.75">
      <c r="C702" s="27">
        <v>20686</v>
      </c>
      <c r="D702" s="24" t="s">
        <v>740</v>
      </c>
      <c r="E702" s="28"/>
      <c r="F702" s="47">
        <v>88809</v>
      </c>
      <c r="G702" s="53">
        <v>8178</v>
      </c>
      <c r="H702" s="58">
        <v>0.0205</v>
      </c>
      <c r="I702" s="41"/>
      <c r="J702" s="41"/>
    </row>
    <row r="703" spans="3:10" ht="12.75">
      <c r="C703" s="27">
        <v>20687</v>
      </c>
      <c r="D703" s="24" t="s">
        <v>741</v>
      </c>
      <c r="E703" s="28"/>
      <c r="F703" s="47">
        <v>88810</v>
      </c>
      <c r="G703" s="53">
        <v>8356</v>
      </c>
      <c r="H703" s="58">
        <v>0.0205</v>
      </c>
      <c r="I703" s="41"/>
      <c r="J703" s="41"/>
    </row>
    <row r="704" spans="3:10" ht="12.75">
      <c r="C704" s="27">
        <v>20688</v>
      </c>
      <c r="D704" s="24" t="s">
        <v>742</v>
      </c>
      <c r="E704" s="28"/>
      <c r="F704" s="47">
        <v>88811</v>
      </c>
      <c r="G704" s="53">
        <v>8534</v>
      </c>
      <c r="H704" s="58">
        <v>0.0205</v>
      </c>
      <c r="I704" s="41"/>
      <c r="J704" s="41"/>
    </row>
    <row r="705" spans="3:10" ht="12.75">
      <c r="C705" s="27">
        <v>20689</v>
      </c>
      <c r="D705" s="24" t="s">
        <v>743</v>
      </c>
      <c r="E705" s="28"/>
      <c r="F705" s="47">
        <v>88888</v>
      </c>
      <c r="G705" s="53">
        <v>8712</v>
      </c>
      <c r="H705" s="58">
        <v>0.0205</v>
      </c>
      <c r="I705" s="41"/>
      <c r="J705" s="41"/>
    </row>
    <row r="706" spans="3:10" ht="12.75">
      <c r="C706" s="27">
        <v>20695</v>
      </c>
      <c r="D706" s="24" t="s">
        <v>150</v>
      </c>
      <c r="E706" s="28"/>
      <c r="F706" s="47">
        <v>45428</v>
      </c>
      <c r="G706" s="53">
        <v>14000</v>
      </c>
      <c r="H706" s="58">
        <v>0.0409</v>
      </c>
      <c r="I706" s="41"/>
      <c r="J706" s="41"/>
    </row>
    <row r="707" spans="3:10" ht="12.75">
      <c r="C707" s="27">
        <v>20696</v>
      </c>
      <c r="D707" s="24" t="s">
        <v>744</v>
      </c>
      <c r="E707" s="28"/>
      <c r="F707" s="47">
        <v>45429</v>
      </c>
      <c r="G707" s="53">
        <v>14178</v>
      </c>
      <c r="H707" s="58">
        <v>0.0409</v>
      </c>
      <c r="I707" s="41"/>
      <c r="J707" s="41"/>
    </row>
    <row r="708" spans="3:10" ht="12.75">
      <c r="C708" s="27">
        <v>20697</v>
      </c>
      <c r="D708" s="24" t="s">
        <v>745</v>
      </c>
      <c r="E708" s="28"/>
      <c r="F708" s="47">
        <v>45430</v>
      </c>
      <c r="G708" s="53">
        <v>14356</v>
      </c>
      <c r="H708" s="58">
        <v>0.0409</v>
      </c>
      <c r="I708" s="41"/>
      <c r="J708" s="41"/>
    </row>
    <row r="709" spans="3:10" ht="12.75">
      <c r="C709" s="27">
        <v>20698</v>
      </c>
      <c r="D709" s="24" t="s">
        <v>746</v>
      </c>
      <c r="E709" s="28"/>
      <c r="F709" s="47">
        <v>45431</v>
      </c>
      <c r="G709" s="53">
        <v>14534</v>
      </c>
      <c r="H709" s="58">
        <v>0.0409</v>
      </c>
      <c r="I709" s="41"/>
      <c r="J709" s="41"/>
    </row>
    <row r="710" spans="3:10" ht="12.75">
      <c r="C710" s="27">
        <v>20699</v>
      </c>
      <c r="D710" s="24" t="s">
        <v>747</v>
      </c>
      <c r="E710" s="28"/>
      <c r="F710" s="47">
        <v>45458</v>
      </c>
      <c r="G710" s="53">
        <v>14712</v>
      </c>
      <c r="H710" s="58">
        <v>0.0409</v>
      </c>
      <c r="I710" s="41"/>
      <c r="J710" s="41"/>
    </row>
    <row r="711" spans="3:10" ht="12.75">
      <c r="C711" s="27">
        <v>20725</v>
      </c>
      <c r="D711" s="24" t="s">
        <v>151</v>
      </c>
      <c r="E711" s="28"/>
      <c r="F711" s="47">
        <v>76465</v>
      </c>
      <c r="G711" s="53">
        <v>800</v>
      </c>
      <c r="H711" s="58">
        <v>0.0767</v>
      </c>
      <c r="I711" s="41"/>
      <c r="J711" s="41"/>
    </row>
    <row r="712" spans="3:10" ht="12.75">
      <c r="C712" s="27">
        <v>20726</v>
      </c>
      <c r="D712" s="24" t="s">
        <v>748</v>
      </c>
      <c r="E712" s="28"/>
      <c r="F712" s="47">
        <v>76485</v>
      </c>
      <c r="G712" s="53">
        <v>978</v>
      </c>
      <c r="H712" s="58">
        <v>0.0767</v>
      </c>
      <c r="I712" s="41"/>
      <c r="J712" s="41"/>
    </row>
    <row r="713" spans="3:10" ht="12.75">
      <c r="C713" s="27">
        <v>20727</v>
      </c>
      <c r="D713" s="24" t="s">
        <v>749</v>
      </c>
      <c r="E713" s="28"/>
      <c r="F713" s="47">
        <v>76486</v>
      </c>
      <c r="G713" s="53">
        <v>1156</v>
      </c>
      <c r="H713" s="58">
        <v>0.0767</v>
      </c>
      <c r="I713" s="41"/>
      <c r="J713" s="41"/>
    </row>
    <row r="714" spans="3:10" ht="12.75">
      <c r="C714" s="27">
        <v>20728</v>
      </c>
      <c r="D714" s="24" t="s">
        <v>750</v>
      </c>
      <c r="E714" s="28"/>
      <c r="F714" s="47">
        <v>76487</v>
      </c>
      <c r="G714" s="53">
        <v>1334</v>
      </c>
      <c r="H714" s="58">
        <v>0.0767</v>
      </c>
      <c r="I714" s="41"/>
      <c r="J714" s="41"/>
    </row>
    <row r="715" spans="3:10" ht="12.75">
      <c r="C715" s="27">
        <v>20729</v>
      </c>
      <c r="D715" s="24" t="s">
        <v>751</v>
      </c>
      <c r="E715" s="28"/>
      <c r="F715" s="47">
        <v>76488</v>
      </c>
      <c r="G715" s="53">
        <v>1512</v>
      </c>
      <c r="H715" s="58">
        <v>0.0767</v>
      </c>
      <c r="I715" s="41"/>
      <c r="J715" s="41"/>
    </row>
    <row r="716" spans="3:10" ht="12.75">
      <c r="C716" s="27">
        <v>20935</v>
      </c>
      <c r="D716" s="24" t="s">
        <v>152</v>
      </c>
      <c r="E716" s="28"/>
      <c r="F716" s="47">
        <v>25358</v>
      </c>
      <c r="G716" s="53">
        <v>1100</v>
      </c>
      <c r="H716" s="58">
        <v>0.1125</v>
      </c>
      <c r="I716" s="41"/>
      <c r="J716" s="41"/>
    </row>
    <row r="717" spans="3:10" ht="12.75">
      <c r="C717" s="27">
        <v>20936</v>
      </c>
      <c r="D717" s="24" t="s">
        <v>752</v>
      </c>
      <c r="E717" s="28"/>
      <c r="F717" s="47">
        <v>25398</v>
      </c>
      <c r="G717" s="53">
        <v>428</v>
      </c>
      <c r="H717" s="58">
        <v>0.1125</v>
      </c>
      <c r="I717" s="41"/>
      <c r="J717" s="41"/>
    </row>
    <row r="718" spans="3:10" ht="12.75">
      <c r="C718" s="27">
        <v>20937</v>
      </c>
      <c r="D718" s="24" t="s">
        <v>753</v>
      </c>
      <c r="E718" s="28"/>
      <c r="F718" s="47">
        <v>25399</v>
      </c>
      <c r="G718" s="53">
        <v>606</v>
      </c>
      <c r="H718" s="58">
        <v>0.1125</v>
      </c>
      <c r="I718" s="41"/>
      <c r="J718" s="41"/>
    </row>
    <row r="719" spans="3:10" ht="12.75">
      <c r="C719" s="27">
        <v>20938</v>
      </c>
      <c r="D719" s="24" t="s">
        <v>754</v>
      </c>
      <c r="E719" s="28"/>
      <c r="F719" s="47">
        <v>25400</v>
      </c>
      <c r="G719" s="53">
        <v>784</v>
      </c>
      <c r="H719" s="58">
        <v>0.1125</v>
      </c>
      <c r="I719" s="41"/>
      <c r="J719" s="41"/>
    </row>
    <row r="720" spans="3:10" ht="12.75">
      <c r="C720" s="27">
        <v>20939</v>
      </c>
      <c r="D720" s="24" t="s">
        <v>755</v>
      </c>
      <c r="E720" s="28"/>
      <c r="F720" s="47">
        <v>25401</v>
      </c>
      <c r="G720" s="53">
        <v>962</v>
      </c>
      <c r="H720" s="58">
        <v>0.1125</v>
      </c>
      <c r="I720" s="41"/>
      <c r="J720" s="41"/>
    </row>
    <row r="721" spans="3:10" ht="12.75">
      <c r="C721" s="27">
        <v>21005</v>
      </c>
      <c r="D721" s="24" t="s">
        <v>153</v>
      </c>
      <c r="E721" s="28"/>
      <c r="F721" s="47">
        <v>18784</v>
      </c>
      <c r="G721" s="53">
        <v>3000</v>
      </c>
      <c r="H721" s="58">
        <v>0.0818</v>
      </c>
      <c r="I721" s="41"/>
      <c r="J721" s="41"/>
    </row>
    <row r="722" spans="3:10" ht="12.75">
      <c r="C722" s="27">
        <v>21006</v>
      </c>
      <c r="D722" s="24" t="s">
        <v>756</v>
      </c>
      <c r="E722" s="28"/>
      <c r="F722" s="47">
        <v>18785</v>
      </c>
      <c r="G722" s="52">
        <v>3178</v>
      </c>
      <c r="H722" s="58">
        <v>0.0818</v>
      </c>
      <c r="I722" s="41"/>
      <c r="J722" s="41"/>
    </row>
    <row r="723" spans="3:10" ht="12.75">
      <c r="C723" s="27">
        <v>21007</v>
      </c>
      <c r="D723" s="24" t="s">
        <v>757</v>
      </c>
      <c r="E723" s="28"/>
      <c r="F723" s="47">
        <v>18786</v>
      </c>
      <c r="G723" s="53">
        <v>3356</v>
      </c>
      <c r="H723" s="58">
        <v>0.0818</v>
      </c>
      <c r="I723" s="41"/>
      <c r="J723" s="41"/>
    </row>
    <row r="724" spans="3:10" ht="12.75">
      <c r="C724" s="27">
        <v>21008</v>
      </c>
      <c r="D724" s="24" t="s">
        <v>758</v>
      </c>
      <c r="E724" s="28"/>
      <c r="F724" s="47">
        <v>18787</v>
      </c>
      <c r="G724" s="53">
        <v>3534</v>
      </c>
      <c r="H724" s="58">
        <v>0.0818</v>
      </c>
      <c r="I724" s="41"/>
      <c r="J724" s="41"/>
    </row>
    <row r="725" spans="3:10" ht="12.75">
      <c r="C725" s="27">
        <v>21009</v>
      </c>
      <c r="D725" s="24" t="s">
        <v>759</v>
      </c>
      <c r="E725" s="28"/>
      <c r="F725" s="47">
        <v>18788</v>
      </c>
      <c r="G725" s="53">
        <v>3712</v>
      </c>
      <c r="H725" s="58">
        <v>0.0818</v>
      </c>
      <c r="I725" s="41"/>
      <c r="J725" s="41"/>
    </row>
    <row r="726" spans="3:10" ht="12.75">
      <c r="C726" s="27">
        <v>21045</v>
      </c>
      <c r="D726" s="24" t="s">
        <v>154</v>
      </c>
      <c r="E726" s="28"/>
      <c r="F726" s="47">
        <v>4047</v>
      </c>
      <c r="G726" s="53">
        <v>12500</v>
      </c>
      <c r="H726" s="58">
        <v>0.0358</v>
      </c>
      <c r="I726" s="41"/>
      <c r="J726" s="41"/>
    </row>
    <row r="727" spans="3:10" ht="12.75">
      <c r="C727" s="27">
        <v>21046</v>
      </c>
      <c r="D727" s="24" t="s">
        <v>760</v>
      </c>
      <c r="E727" s="28"/>
      <c r="F727" s="47">
        <v>4087</v>
      </c>
      <c r="G727" s="53">
        <v>2600</v>
      </c>
      <c r="H727" s="58">
        <v>0.0665</v>
      </c>
      <c r="I727" s="41"/>
      <c r="J727" s="41"/>
    </row>
    <row r="728" spans="3:10" ht="12.75">
      <c r="C728" s="27">
        <v>21047</v>
      </c>
      <c r="D728" s="24" t="s">
        <v>761</v>
      </c>
      <c r="E728" s="28"/>
      <c r="F728" s="47">
        <v>4188</v>
      </c>
      <c r="G728" s="53">
        <v>12856</v>
      </c>
      <c r="H728" s="58">
        <v>0.0307</v>
      </c>
      <c r="I728" s="41"/>
      <c r="J728" s="41"/>
    </row>
    <row r="729" spans="3:10" ht="12.75">
      <c r="C729" s="27">
        <v>21048</v>
      </c>
      <c r="D729" s="24" t="s">
        <v>762</v>
      </c>
      <c r="E729" s="28"/>
      <c r="F729" s="47">
        <v>4189</v>
      </c>
      <c r="G729" s="53">
        <v>13034</v>
      </c>
      <c r="H729" s="58">
        <v>0.0307</v>
      </c>
      <c r="I729" s="41"/>
      <c r="J729" s="41"/>
    </row>
    <row r="730" spans="3:10" ht="12.75">
      <c r="C730" s="27">
        <v>21049</v>
      </c>
      <c r="D730" s="24" t="s">
        <v>763</v>
      </c>
      <c r="E730" s="28"/>
      <c r="F730" s="47">
        <v>4190</v>
      </c>
      <c r="G730" s="53">
        <v>13212</v>
      </c>
      <c r="H730" s="58">
        <v>0.0307</v>
      </c>
      <c r="I730" s="41"/>
      <c r="J730" s="41"/>
    </row>
    <row r="731" spans="3:10" ht="12.75">
      <c r="C731" s="27">
        <v>21055</v>
      </c>
      <c r="D731" s="24" t="s">
        <v>155</v>
      </c>
      <c r="E731" s="28"/>
      <c r="F731" s="47">
        <v>4972</v>
      </c>
      <c r="G731" s="53">
        <v>20000</v>
      </c>
      <c r="H731" s="58">
        <v>0.0307</v>
      </c>
      <c r="I731" s="41"/>
      <c r="J731" s="41"/>
    </row>
    <row r="732" spans="3:10" ht="12.75">
      <c r="C732" s="27">
        <v>21056</v>
      </c>
      <c r="D732" s="24" t="s">
        <v>764</v>
      </c>
      <c r="E732" s="28"/>
      <c r="F732" s="47">
        <v>4982</v>
      </c>
      <c r="G732" s="53">
        <v>20178</v>
      </c>
      <c r="H732" s="58">
        <v>0.0307</v>
      </c>
      <c r="I732" s="41"/>
      <c r="J732" s="41"/>
    </row>
    <row r="733" spans="3:10" ht="12.75">
      <c r="C733" s="27">
        <v>21057</v>
      </c>
      <c r="D733" s="24" t="s">
        <v>765</v>
      </c>
      <c r="E733" s="28"/>
      <c r="F733" s="47">
        <v>4983</v>
      </c>
      <c r="G733" s="53">
        <v>20356</v>
      </c>
      <c r="H733" s="58">
        <v>0.0307</v>
      </c>
      <c r="I733" s="41"/>
      <c r="J733" s="41"/>
    </row>
    <row r="734" spans="3:10" ht="12.75">
      <c r="C734" s="27">
        <v>21058</v>
      </c>
      <c r="D734" s="24" t="s">
        <v>766</v>
      </c>
      <c r="E734" s="28"/>
      <c r="F734" s="47">
        <v>4984</v>
      </c>
      <c r="G734" s="53">
        <v>20534</v>
      </c>
      <c r="H734" s="58">
        <v>0.0307</v>
      </c>
      <c r="I734" s="41"/>
      <c r="J734" s="41"/>
    </row>
    <row r="735" spans="3:10" ht="12.75">
      <c r="C735" s="27">
        <v>21059</v>
      </c>
      <c r="D735" s="24" t="s">
        <v>767</v>
      </c>
      <c r="E735" s="28"/>
      <c r="F735" s="47">
        <v>4985</v>
      </c>
      <c r="G735" s="53">
        <v>20712</v>
      </c>
      <c r="H735" s="58">
        <v>0.0307</v>
      </c>
      <c r="I735" s="41"/>
      <c r="J735" s="41"/>
    </row>
    <row r="736" spans="3:10" ht="12.75">
      <c r="C736" s="27">
        <v>21555</v>
      </c>
      <c r="D736" s="24" t="s">
        <v>156</v>
      </c>
      <c r="E736" s="28"/>
      <c r="F736" s="47">
        <v>23821</v>
      </c>
      <c r="G736" s="53">
        <v>4200</v>
      </c>
      <c r="H736" s="58">
        <v>0.0767</v>
      </c>
      <c r="I736" s="41"/>
      <c r="J736" s="41"/>
    </row>
    <row r="737" spans="3:10" ht="12.75">
      <c r="C737" s="27">
        <v>21556</v>
      </c>
      <c r="D737" s="24" t="s">
        <v>768</v>
      </c>
      <c r="E737" s="28"/>
      <c r="F737" s="47">
        <v>23851</v>
      </c>
      <c r="G737" s="53">
        <v>4378</v>
      </c>
      <c r="H737" s="58">
        <v>0.0767</v>
      </c>
      <c r="I737" s="41"/>
      <c r="J737" s="41"/>
    </row>
    <row r="738" spans="3:10" ht="12.75">
      <c r="C738" s="27">
        <v>21557</v>
      </c>
      <c r="D738" s="24" t="s">
        <v>769</v>
      </c>
      <c r="E738" s="28"/>
      <c r="F738" s="47">
        <v>23852</v>
      </c>
      <c r="G738" s="53">
        <v>4556</v>
      </c>
      <c r="H738" s="58">
        <v>0.0767</v>
      </c>
      <c r="I738" s="41"/>
      <c r="J738" s="41"/>
    </row>
    <row r="739" spans="3:10" ht="12.75">
      <c r="C739" s="27">
        <v>21558</v>
      </c>
      <c r="D739" s="24" t="s">
        <v>770</v>
      </c>
      <c r="E739" s="28"/>
      <c r="F739" s="47">
        <v>23853</v>
      </c>
      <c r="G739" s="53">
        <v>4734</v>
      </c>
      <c r="H739" s="58">
        <v>0.0767</v>
      </c>
      <c r="I739" s="41"/>
      <c r="J739" s="41"/>
    </row>
    <row r="740" spans="3:10" ht="12.75">
      <c r="C740" s="27">
        <v>21559</v>
      </c>
      <c r="D740" s="24" t="s">
        <v>771</v>
      </c>
      <c r="E740" s="28"/>
      <c r="F740" s="47">
        <v>23854</v>
      </c>
      <c r="G740" s="53">
        <v>4912</v>
      </c>
      <c r="H740" s="58">
        <v>0.0767</v>
      </c>
      <c r="I740" s="41"/>
      <c r="J740" s="41"/>
    </row>
    <row r="741" spans="3:10" ht="12.75">
      <c r="C741" s="27">
        <v>22265</v>
      </c>
      <c r="D741" s="24" t="s">
        <v>157</v>
      </c>
      <c r="E741" s="28"/>
      <c r="F741" s="47">
        <v>87810</v>
      </c>
      <c r="G741" s="53">
        <v>3500</v>
      </c>
      <c r="H741" s="58">
        <v>0.046</v>
      </c>
      <c r="I741" s="41"/>
      <c r="J741" s="41"/>
    </row>
    <row r="742" spans="3:10" ht="12.75">
      <c r="C742" s="27">
        <v>22266</v>
      </c>
      <c r="D742" s="24" t="s">
        <v>772</v>
      </c>
      <c r="E742" s="28"/>
      <c r="F742" s="47">
        <v>87860</v>
      </c>
      <c r="G742" s="53">
        <v>3678</v>
      </c>
      <c r="H742" s="58">
        <v>0.046</v>
      </c>
      <c r="I742" s="41"/>
      <c r="J742" s="41"/>
    </row>
    <row r="743" spans="3:10" ht="12.75">
      <c r="C743" s="27">
        <v>22267</v>
      </c>
      <c r="D743" s="24" t="s">
        <v>773</v>
      </c>
      <c r="E743" s="28"/>
      <c r="F743" s="47">
        <v>87861</v>
      </c>
      <c r="G743" s="53">
        <v>3856</v>
      </c>
      <c r="H743" s="58">
        <v>0.046</v>
      </c>
      <c r="I743" s="41"/>
      <c r="J743" s="41"/>
    </row>
    <row r="744" spans="3:10" ht="12.75">
      <c r="C744" s="27">
        <v>22268</v>
      </c>
      <c r="D744" s="24" t="s">
        <v>774</v>
      </c>
      <c r="E744" s="28"/>
      <c r="F744" s="47">
        <v>87862</v>
      </c>
      <c r="G744" s="53">
        <v>4034</v>
      </c>
      <c r="H744" s="58">
        <v>0.0358</v>
      </c>
      <c r="I744" s="41"/>
      <c r="J744" s="41"/>
    </row>
    <row r="745" spans="3:10" ht="12.75">
      <c r="C745" s="27">
        <v>22269</v>
      </c>
      <c r="D745" s="24" t="s">
        <v>775</v>
      </c>
      <c r="E745" s="28"/>
      <c r="F745" s="47">
        <v>87863</v>
      </c>
      <c r="G745" s="53">
        <v>4212</v>
      </c>
      <c r="H745" s="58">
        <v>0.0358</v>
      </c>
      <c r="I745" s="41"/>
      <c r="J745" s="41"/>
    </row>
    <row r="746" spans="3:10" ht="12.75">
      <c r="C746" s="27">
        <v>22365</v>
      </c>
      <c r="D746" s="24" t="s">
        <v>158</v>
      </c>
      <c r="E746" s="28"/>
      <c r="F746" s="47">
        <v>90800</v>
      </c>
      <c r="G746" s="52">
        <v>2200</v>
      </c>
      <c r="H746" s="58">
        <v>0.0716</v>
      </c>
      <c r="I746" s="41"/>
      <c r="J746" s="41"/>
    </row>
    <row r="747" spans="3:10" ht="12.75">
      <c r="C747" s="27">
        <v>22366</v>
      </c>
      <c r="D747" s="24" t="s">
        <v>776</v>
      </c>
      <c r="E747" s="28"/>
      <c r="F747" s="47">
        <v>90850</v>
      </c>
      <c r="G747" s="53">
        <v>2378</v>
      </c>
      <c r="H747" s="58">
        <v>0.0716</v>
      </c>
      <c r="I747" s="41"/>
      <c r="J747" s="41"/>
    </row>
    <row r="748" spans="3:10" ht="12.75">
      <c r="C748" s="27">
        <v>22367</v>
      </c>
      <c r="D748" s="24" t="s">
        <v>777</v>
      </c>
      <c r="E748" s="28"/>
      <c r="F748" s="47">
        <v>90851</v>
      </c>
      <c r="G748" s="53">
        <v>2556</v>
      </c>
      <c r="H748" s="58">
        <v>0.0562</v>
      </c>
      <c r="I748" s="41"/>
      <c r="J748" s="41"/>
    </row>
    <row r="749" spans="3:10" ht="12.75">
      <c r="C749" s="23">
        <v>22368</v>
      </c>
      <c r="D749" s="24" t="s">
        <v>778</v>
      </c>
      <c r="E749" s="25"/>
      <c r="F749" s="47">
        <v>90852</v>
      </c>
      <c r="G749" s="52">
        <v>2734</v>
      </c>
      <c r="H749" s="58">
        <v>0.0562</v>
      </c>
      <c r="I749" s="41"/>
      <c r="J749" s="41"/>
    </row>
    <row r="750" spans="3:10" ht="12.75">
      <c r="C750" s="27">
        <v>22369</v>
      </c>
      <c r="D750" s="24" t="s">
        <v>779</v>
      </c>
      <c r="E750" s="28"/>
      <c r="F750" s="47">
        <v>90853</v>
      </c>
      <c r="G750" s="53">
        <v>2912</v>
      </c>
      <c r="H750" s="58">
        <v>0.0562</v>
      </c>
      <c r="I750" s="41"/>
      <c r="J750" s="41"/>
    </row>
    <row r="751" spans="3:10" ht="12.75">
      <c r="C751" s="27">
        <v>22695</v>
      </c>
      <c r="D751" s="24" t="s">
        <v>159</v>
      </c>
      <c r="E751" s="28"/>
      <c r="F751" s="47">
        <v>87502</v>
      </c>
      <c r="G751" s="53">
        <v>2000</v>
      </c>
      <c r="H751" s="58">
        <v>0.0614</v>
      </c>
      <c r="I751" s="41"/>
      <c r="J751" s="41"/>
    </row>
    <row r="752" spans="3:10" ht="12.75">
      <c r="C752" s="27">
        <v>22696</v>
      </c>
      <c r="D752" s="24" t="s">
        <v>780</v>
      </c>
      <c r="E752" s="28"/>
      <c r="F752" s="47">
        <v>87582</v>
      </c>
      <c r="G752" s="53">
        <v>2178</v>
      </c>
      <c r="H752" s="58">
        <v>0.0614</v>
      </c>
      <c r="I752" s="41"/>
      <c r="J752" s="41"/>
    </row>
    <row r="753" spans="3:10" ht="12.75">
      <c r="C753" s="27">
        <v>22697</v>
      </c>
      <c r="D753" s="24" t="s">
        <v>781</v>
      </c>
      <c r="E753" s="28"/>
      <c r="F753" s="47">
        <v>87583</v>
      </c>
      <c r="G753" s="53">
        <v>2356</v>
      </c>
      <c r="H753" s="58">
        <v>0.0614</v>
      </c>
      <c r="I753" s="41"/>
      <c r="J753" s="41"/>
    </row>
    <row r="754" spans="3:10" ht="12.75">
      <c r="C754" s="27">
        <v>22698</v>
      </c>
      <c r="D754" s="24" t="s">
        <v>782</v>
      </c>
      <c r="E754" s="28"/>
      <c r="F754" s="47">
        <v>87584</v>
      </c>
      <c r="G754" s="53">
        <v>2534</v>
      </c>
      <c r="H754" s="58">
        <v>0.046</v>
      </c>
      <c r="I754" s="41"/>
      <c r="J754" s="41"/>
    </row>
    <row r="755" spans="3:10" ht="12.75">
      <c r="C755" s="27">
        <v>22699</v>
      </c>
      <c r="D755" s="24" t="s">
        <v>783</v>
      </c>
      <c r="E755" s="28"/>
      <c r="F755" s="47">
        <v>87585</v>
      </c>
      <c r="G755" s="53">
        <v>2712</v>
      </c>
      <c r="H755" s="58">
        <v>0.046</v>
      </c>
      <c r="I755" s="41"/>
      <c r="J755" s="41"/>
    </row>
    <row r="756" spans="3:10" ht="12.75">
      <c r="C756" s="27">
        <v>22735</v>
      </c>
      <c r="D756" s="24" t="s">
        <v>160</v>
      </c>
      <c r="E756" s="28"/>
      <c r="F756" s="47">
        <v>82828</v>
      </c>
      <c r="G756" s="53">
        <v>1000</v>
      </c>
      <c r="H756" s="58">
        <v>0.0614</v>
      </c>
      <c r="I756" s="41"/>
      <c r="J756" s="41"/>
    </row>
    <row r="757" spans="3:10" ht="12.75">
      <c r="C757" s="27">
        <v>22736</v>
      </c>
      <c r="D757" s="24" t="s">
        <v>784</v>
      </c>
      <c r="E757" s="28"/>
      <c r="F757" s="47">
        <v>82848</v>
      </c>
      <c r="G757" s="53">
        <v>1178</v>
      </c>
      <c r="H757" s="58">
        <v>0.0614</v>
      </c>
      <c r="I757" s="41"/>
      <c r="J757" s="41"/>
    </row>
    <row r="758" spans="3:10" ht="12.75">
      <c r="C758" s="27">
        <v>22737</v>
      </c>
      <c r="D758" s="24" t="s">
        <v>785</v>
      </c>
      <c r="E758" s="28"/>
      <c r="F758" s="47">
        <v>82849</v>
      </c>
      <c r="G758" s="53">
        <v>1356</v>
      </c>
      <c r="H758" s="58">
        <v>0.0614</v>
      </c>
      <c r="I758" s="41"/>
      <c r="J758" s="41"/>
    </row>
    <row r="759" spans="3:10" ht="12.75">
      <c r="C759" s="27">
        <v>22738</v>
      </c>
      <c r="D759" s="24" t="s">
        <v>786</v>
      </c>
      <c r="E759" s="28"/>
      <c r="F759" s="47">
        <v>82850</v>
      </c>
      <c r="G759" s="53">
        <v>1534</v>
      </c>
      <c r="H759" s="58">
        <v>0.0614</v>
      </c>
      <c r="I759" s="41"/>
      <c r="J759" s="41"/>
    </row>
    <row r="760" spans="3:10" ht="12.75">
      <c r="C760" s="27">
        <v>22739</v>
      </c>
      <c r="D760" s="24" t="s">
        <v>787</v>
      </c>
      <c r="E760" s="28"/>
      <c r="F760" s="47">
        <v>82851</v>
      </c>
      <c r="G760" s="53">
        <v>1712</v>
      </c>
      <c r="H760" s="58">
        <v>0.0614</v>
      </c>
      <c r="I760" s="41"/>
      <c r="J760" s="41"/>
    </row>
    <row r="761" spans="3:10" ht="12.75">
      <c r="C761" s="27">
        <v>22745</v>
      </c>
      <c r="D761" s="24" t="s">
        <v>161</v>
      </c>
      <c r="E761" s="28"/>
      <c r="F761" s="47">
        <v>88449</v>
      </c>
      <c r="G761" s="53">
        <v>1500</v>
      </c>
      <c r="H761" s="58">
        <v>0.0614</v>
      </c>
      <c r="I761" s="41"/>
      <c r="J761" s="41"/>
    </row>
    <row r="762" spans="3:10" ht="12.75">
      <c r="C762" s="27">
        <v>22746</v>
      </c>
      <c r="D762" s="24" t="s">
        <v>788</v>
      </c>
      <c r="E762" s="28"/>
      <c r="F762" s="47">
        <v>88450</v>
      </c>
      <c r="G762" s="53">
        <v>1678</v>
      </c>
      <c r="H762" s="58">
        <v>0.0614</v>
      </c>
      <c r="I762" s="41"/>
      <c r="J762" s="41"/>
    </row>
    <row r="763" spans="3:10" ht="12.75">
      <c r="C763" s="27">
        <v>22747</v>
      </c>
      <c r="D763" s="24" t="s">
        <v>789</v>
      </c>
      <c r="E763" s="28"/>
      <c r="F763" s="47">
        <v>88451</v>
      </c>
      <c r="G763" s="53">
        <v>1856</v>
      </c>
      <c r="H763" s="58">
        <v>0.0614</v>
      </c>
      <c r="I763" s="41"/>
      <c r="J763" s="41"/>
    </row>
    <row r="764" spans="3:10" ht="12.75">
      <c r="C764" s="27">
        <v>22748</v>
      </c>
      <c r="D764" s="24" t="s">
        <v>790</v>
      </c>
      <c r="E764" s="28"/>
      <c r="F764" s="47">
        <v>88452</v>
      </c>
      <c r="G764" s="53">
        <v>2034</v>
      </c>
      <c r="H764" s="58">
        <v>0.0614</v>
      </c>
      <c r="I764" s="41"/>
      <c r="J764" s="41"/>
    </row>
    <row r="765" spans="3:10" ht="12.75">
      <c r="C765" s="27">
        <v>22749</v>
      </c>
      <c r="D765" s="24" t="s">
        <v>791</v>
      </c>
      <c r="E765" s="28"/>
      <c r="F765" s="47">
        <v>88489</v>
      </c>
      <c r="G765" s="53">
        <v>2212</v>
      </c>
      <c r="H765" s="58">
        <v>0.0614</v>
      </c>
      <c r="I765" s="41"/>
      <c r="J765" s="41"/>
    </row>
    <row r="766" spans="3:10" ht="12.75">
      <c r="C766" s="27">
        <v>22805</v>
      </c>
      <c r="D766" s="24" t="s">
        <v>162</v>
      </c>
      <c r="E766" s="28"/>
      <c r="F766" s="47">
        <v>54738</v>
      </c>
      <c r="G766" s="53">
        <v>1200</v>
      </c>
      <c r="H766" s="58">
        <v>0.0869</v>
      </c>
      <c r="I766" s="41"/>
      <c r="J766" s="41"/>
    </row>
    <row r="767" spans="3:10" ht="12.75">
      <c r="C767" s="27">
        <v>22806</v>
      </c>
      <c r="D767" s="24" t="s">
        <v>792</v>
      </c>
      <c r="E767" s="28"/>
      <c r="F767" s="47">
        <v>54739</v>
      </c>
      <c r="G767" s="53">
        <v>1378</v>
      </c>
      <c r="H767" s="58">
        <v>0.0869</v>
      </c>
      <c r="I767" s="41"/>
      <c r="J767" s="41"/>
    </row>
    <row r="768" spans="3:10" ht="12.75">
      <c r="C768" s="27">
        <v>22807</v>
      </c>
      <c r="D768" s="24" t="s">
        <v>793</v>
      </c>
      <c r="E768" s="28"/>
      <c r="F768" s="47">
        <v>54740</v>
      </c>
      <c r="G768" s="52">
        <v>1556</v>
      </c>
      <c r="H768" s="58">
        <v>0.0869</v>
      </c>
      <c r="I768" s="41"/>
      <c r="J768" s="41"/>
    </row>
    <row r="769" spans="3:10" ht="12.75">
      <c r="C769" s="27">
        <v>22808</v>
      </c>
      <c r="D769" s="24" t="s">
        <v>794</v>
      </c>
      <c r="E769" s="28"/>
      <c r="F769" s="47">
        <v>54741</v>
      </c>
      <c r="G769" s="53">
        <v>1734</v>
      </c>
      <c r="H769" s="58">
        <v>0.0869</v>
      </c>
      <c r="I769" s="41"/>
      <c r="J769" s="41"/>
    </row>
    <row r="770" spans="3:10" ht="12.75">
      <c r="C770" s="27">
        <v>22809</v>
      </c>
      <c r="D770" s="24" t="s">
        <v>795</v>
      </c>
      <c r="E770" s="28"/>
      <c r="F770" s="47">
        <v>54798</v>
      </c>
      <c r="G770" s="53">
        <v>1912</v>
      </c>
      <c r="H770" s="58">
        <v>0.0869</v>
      </c>
      <c r="I770" s="41"/>
      <c r="J770" s="41"/>
    </row>
    <row r="771" spans="3:10" ht="12.75">
      <c r="C771" s="27">
        <v>23065</v>
      </c>
      <c r="D771" s="24" t="s">
        <v>163</v>
      </c>
      <c r="E771" s="28"/>
      <c r="F771" s="47">
        <v>67278</v>
      </c>
      <c r="G771" s="53">
        <v>6500</v>
      </c>
      <c r="H771" s="58">
        <v>0.046</v>
      </c>
      <c r="I771" s="41"/>
      <c r="J771" s="41"/>
    </row>
    <row r="772" spans="3:10" ht="12.75">
      <c r="C772" s="27">
        <v>23066</v>
      </c>
      <c r="D772" s="24" t="s">
        <v>796</v>
      </c>
      <c r="E772" s="28"/>
      <c r="F772" s="47">
        <v>67279</v>
      </c>
      <c r="G772" s="53">
        <v>6678</v>
      </c>
      <c r="H772" s="58">
        <v>0.046</v>
      </c>
      <c r="I772" s="41"/>
      <c r="J772" s="41"/>
    </row>
    <row r="773" spans="3:10" ht="12.75">
      <c r="C773" s="27">
        <v>23067</v>
      </c>
      <c r="D773" s="24" t="s">
        <v>797</v>
      </c>
      <c r="E773" s="28"/>
      <c r="F773" s="47">
        <v>67280</v>
      </c>
      <c r="G773" s="53">
        <v>6856</v>
      </c>
      <c r="H773" s="58">
        <v>0.046</v>
      </c>
      <c r="I773" s="41"/>
      <c r="J773" s="41"/>
    </row>
    <row r="774" spans="3:10" ht="12.75">
      <c r="C774" s="27">
        <v>23068</v>
      </c>
      <c r="D774" s="24" t="s">
        <v>798</v>
      </c>
      <c r="E774" s="28"/>
      <c r="F774" s="47">
        <v>67281</v>
      </c>
      <c r="G774" s="53">
        <v>7034</v>
      </c>
      <c r="H774" s="58">
        <v>0.046</v>
      </c>
      <c r="I774" s="41"/>
      <c r="J774" s="41"/>
    </row>
    <row r="775" spans="3:10" ht="12.75">
      <c r="C775" s="27">
        <v>23069</v>
      </c>
      <c r="D775" s="24" t="s">
        <v>799</v>
      </c>
      <c r="E775" s="28"/>
      <c r="F775" s="47">
        <v>67288</v>
      </c>
      <c r="G775" s="53">
        <v>7212</v>
      </c>
      <c r="H775" s="58">
        <v>0.046</v>
      </c>
      <c r="I775" s="41"/>
      <c r="J775" s="41"/>
    </row>
    <row r="776" spans="3:10" ht="12.75">
      <c r="C776" s="27">
        <v>25245</v>
      </c>
      <c r="D776" s="24" t="s">
        <v>164</v>
      </c>
      <c r="E776" s="28"/>
      <c r="F776" s="47">
        <v>52108</v>
      </c>
      <c r="G776" s="53">
        <v>2200</v>
      </c>
      <c r="H776" s="58">
        <v>0.0869</v>
      </c>
      <c r="I776" s="41"/>
      <c r="J776" s="41"/>
    </row>
    <row r="777" spans="3:10" ht="12.75">
      <c r="C777" s="27">
        <v>25246</v>
      </c>
      <c r="D777" s="24" t="s">
        <v>800</v>
      </c>
      <c r="E777" s="28"/>
      <c r="F777" s="47">
        <v>52109</v>
      </c>
      <c r="G777" s="53">
        <v>2378</v>
      </c>
      <c r="H777" s="58">
        <v>0.0869</v>
      </c>
      <c r="I777" s="41"/>
      <c r="J777" s="41"/>
    </row>
    <row r="778" spans="3:10" ht="12.75">
      <c r="C778" s="27">
        <v>25247</v>
      </c>
      <c r="D778" s="24" t="s">
        <v>801</v>
      </c>
      <c r="E778" s="28"/>
      <c r="F778" s="47">
        <v>52110</v>
      </c>
      <c r="G778" s="53">
        <v>2556</v>
      </c>
      <c r="H778" s="58">
        <v>0.0716</v>
      </c>
      <c r="I778" s="41"/>
      <c r="J778" s="41"/>
    </row>
    <row r="779" spans="3:10" ht="12.75">
      <c r="C779" s="27">
        <v>25248</v>
      </c>
      <c r="D779" s="24" t="s">
        <v>802</v>
      </c>
      <c r="E779" s="28"/>
      <c r="F779" s="47">
        <v>52111</v>
      </c>
      <c r="G779" s="53">
        <v>2734</v>
      </c>
      <c r="H779" s="58">
        <v>0.0716</v>
      </c>
      <c r="I779" s="41"/>
      <c r="J779" s="41"/>
    </row>
    <row r="780" spans="3:10" ht="12.75">
      <c r="C780" s="27">
        <v>25249</v>
      </c>
      <c r="D780" s="24" t="s">
        <v>803</v>
      </c>
      <c r="E780" s="28"/>
      <c r="F780" s="47">
        <v>52288</v>
      </c>
      <c r="G780" s="53">
        <v>2912</v>
      </c>
      <c r="H780" s="58">
        <v>0.0716</v>
      </c>
      <c r="I780" s="41"/>
      <c r="J780" s="41"/>
    </row>
    <row r="781" spans="3:10" ht="12.75">
      <c r="C781" s="27">
        <v>25505</v>
      </c>
      <c r="D781" s="24" t="s">
        <v>165</v>
      </c>
      <c r="E781" s="28"/>
      <c r="F781" s="47">
        <v>81035</v>
      </c>
      <c r="G781" s="53">
        <v>8000</v>
      </c>
      <c r="H781" s="58">
        <v>0.0205</v>
      </c>
      <c r="I781" s="41"/>
      <c r="J781" s="41"/>
    </row>
    <row r="782" spans="3:10" ht="12.75">
      <c r="C782" s="27">
        <v>25506</v>
      </c>
      <c r="D782" s="24" t="s">
        <v>804</v>
      </c>
      <c r="E782" s="28"/>
      <c r="F782" s="47">
        <v>81036</v>
      </c>
      <c r="G782" s="53">
        <v>8178</v>
      </c>
      <c r="H782" s="58">
        <v>0.0205</v>
      </c>
      <c r="I782" s="41"/>
      <c r="J782" s="41"/>
    </row>
    <row r="783" spans="3:10" ht="12.75">
      <c r="C783" s="27">
        <v>25507</v>
      </c>
      <c r="D783" s="24" t="s">
        <v>805</v>
      </c>
      <c r="E783" s="28"/>
      <c r="F783" s="47">
        <v>81037</v>
      </c>
      <c r="G783" s="53">
        <v>8356</v>
      </c>
      <c r="H783" s="58">
        <v>0.0205</v>
      </c>
      <c r="I783" s="41"/>
      <c r="J783" s="41"/>
    </row>
    <row r="784" spans="3:10" ht="12.75">
      <c r="C784" s="27">
        <v>25508</v>
      </c>
      <c r="D784" s="24" t="s">
        <v>806</v>
      </c>
      <c r="E784" s="28"/>
      <c r="F784" s="47">
        <v>81038</v>
      </c>
      <c r="G784" s="53">
        <v>8534</v>
      </c>
      <c r="H784" s="58">
        <v>0.0205</v>
      </c>
      <c r="I784" s="41"/>
      <c r="J784" s="41"/>
    </row>
    <row r="785" spans="3:10" ht="12.75">
      <c r="C785" s="27">
        <v>25509</v>
      </c>
      <c r="D785" s="24" t="s">
        <v>807</v>
      </c>
      <c r="E785" s="28"/>
      <c r="F785" s="47">
        <v>81085</v>
      </c>
      <c r="G785" s="53">
        <v>8712</v>
      </c>
      <c r="H785" s="58">
        <v>0.0205</v>
      </c>
      <c r="I785" s="41"/>
      <c r="J785" s="41"/>
    </row>
    <row r="786" spans="3:10" ht="12.75">
      <c r="C786" s="27">
        <v>25535</v>
      </c>
      <c r="D786" s="24" t="s">
        <v>166</v>
      </c>
      <c r="E786" s="28"/>
      <c r="F786" s="47">
        <v>40056</v>
      </c>
      <c r="G786" s="52">
        <v>14000</v>
      </c>
      <c r="H786" s="58">
        <v>0.0409</v>
      </c>
      <c r="I786" s="41"/>
      <c r="J786" s="41"/>
    </row>
    <row r="787" spans="3:10" ht="12.75">
      <c r="C787" s="27">
        <v>25536</v>
      </c>
      <c r="D787" s="24" t="s">
        <v>808</v>
      </c>
      <c r="E787" s="28"/>
      <c r="F787" s="47">
        <v>40076</v>
      </c>
      <c r="G787" s="53">
        <v>14178</v>
      </c>
      <c r="H787" s="58">
        <v>0.0409</v>
      </c>
      <c r="I787" s="41"/>
      <c r="J787" s="41"/>
    </row>
    <row r="788" spans="3:10" ht="12.75">
      <c r="C788" s="27">
        <v>25537</v>
      </c>
      <c r="D788" s="24" t="s">
        <v>809</v>
      </c>
      <c r="E788" s="28"/>
      <c r="F788" s="47">
        <v>40077</v>
      </c>
      <c r="G788" s="53">
        <v>14356</v>
      </c>
      <c r="H788" s="58">
        <v>0.0409</v>
      </c>
      <c r="I788" s="41"/>
      <c r="J788" s="41"/>
    </row>
    <row r="789" spans="3:10" ht="12.75">
      <c r="C789" s="27">
        <v>25538</v>
      </c>
      <c r="D789" s="24" t="s">
        <v>810</v>
      </c>
      <c r="E789" s="28"/>
      <c r="F789" s="47">
        <v>40078</v>
      </c>
      <c r="G789" s="53">
        <v>14534</v>
      </c>
      <c r="H789" s="58">
        <v>0.0409</v>
      </c>
      <c r="I789" s="41"/>
      <c r="J789" s="41"/>
    </row>
    <row r="790" spans="3:10" ht="12.75">
      <c r="C790" s="27">
        <v>25539</v>
      </c>
      <c r="D790" s="24" t="s">
        <v>811</v>
      </c>
      <c r="E790" s="28"/>
      <c r="F790" s="47">
        <v>40079</v>
      </c>
      <c r="G790" s="53">
        <v>14712</v>
      </c>
      <c r="H790" s="58">
        <v>0.0409</v>
      </c>
      <c r="I790" s="41"/>
      <c r="J790" s="41"/>
    </row>
    <row r="791" spans="3:10" ht="12.75">
      <c r="C791" s="27">
        <v>26015</v>
      </c>
      <c r="D791" s="24" t="s">
        <v>167</v>
      </c>
      <c r="E791" s="28"/>
      <c r="F791" s="47">
        <v>40225</v>
      </c>
      <c r="G791" s="53">
        <v>900</v>
      </c>
      <c r="H791" s="58">
        <v>0.0869</v>
      </c>
      <c r="I791" s="41"/>
      <c r="J791" s="41"/>
    </row>
    <row r="792" spans="3:10" ht="12.75">
      <c r="C792" s="27">
        <v>26016</v>
      </c>
      <c r="D792" s="24" t="s">
        <v>812</v>
      </c>
      <c r="E792" s="28"/>
      <c r="F792" s="47">
        <v>40226</v>
      </c>
      <c r="G792" s="53">
        <v>1078</v>
      </c>
      <c r="H792" s="58">
        <v>0.0869</v>
      </c>
      <c r="I792" s="41"/>
      <c r="J792" s="41"/>
    </row>
    <row r="793" spans="3:10" ht="12.75">
      <c r="C793" s="27">
        <v>26017</v>
      </c>
      <c r="D793" s="24" t="s">
        <v>813</v>
      </c>
      <c r="E793" s="28"/>
      <c r="F793" s="47">
        <v>40227</v>
      </c>
      <c r="G793" s="53">
        <v>1256</v>
      </c>
      <c r="H793" s="58">
        <v>0.0869</v>
      </c>
      <c r="I793" s="41"/>
      <c r="J793" s="41"/>
    </row>
    <row r="794" spans="3:10" ht="12.75">
      <c r="C794" s="27">
        <v>26018</v>
      </c>
      <c r="D794" s="24" t="s">
        <v>814</v>
      </c>
      <c r="E794" s="28"/>
      <c r="F794" s="47">
        <v>40228</v>
      </c>
      <c r="G794" s="53">
        <v>1434</v>
      </c>
      <c r="H794" s="58">
        <v>0.0869</v>
      </c>
      <c r="I794" s="41"/>
      <c r="J794" s="41"/>
    </row>
    <row r="795" spans="3:10" ht="12.75">
      <c r="C795" s="27">
        <v>26019</v>
      </c>
      <c r="D795" s="24" t="s">
        <v>815</v>
      </c>
      <c r="E795" s="28"/>
      <c r="F795" s="47">
        <v>48265</v>
      </c>
      <c r="G795" s="53">
        <v>1612</v>
      </c>
      <c r="H795" s="58">
        <v>0.0869</v>
      </c>
      <c r="I795" s="41"/>
      <c r="J795" s="41"/>
    </row>
    <row r="796" spans="3:10" ht="12.75">
      <c r="C796" s="27">
        <v>26035</v>
      </c>
      <c r="D796" s="24" t="s">
        <v>168</v>
      </c>
      <c r="E796" s="28"/>
      <c r="F796" s="47">
        <v>32818</v>
      </c>
      <c r="G796" s="53">
        <v>2500</v>
      </c>
      <c r="H796" s="58">
        <v>0.0767</v>
      </c>
      <c r="I796" s="41"/>
      <c r="J796" s="41"/>
    </row>
    <row r="797" spans="3:10" ht="12.75">
      <c r="C797" s="27">
        <v>26036</v>
      </c>
      <c r="D797" s="24" t="s">
        <v>816</v>
      </c>
      <c r="E797" s="28"/>
      <c r="F797" s="47">
        <v>32819</v>
      </c>
      <c r="G797" s="53">
        <v>2678</v>
      </c>
      <c r="H797" s="58">
        <v>0.0767</v>
      </c>
      <c r="I797" s="41"/>
      <c r="J797" s="41"/>
    </row>
    <row r="798" spans="3:10" ht="12.75">
      <c r="C798" s="27">
        <v>26037</v>
      </c>
      <c r="D798" s="24" t="s">
        <v>817</v>
      </c>
      <c r="E798" s="28"/>
      <c r="F798" s="47">
        <v>32820</v>
      </c>
      <c r="G798" s="53">
        <v>2856</v>
      </c>
      <c r="H798" s="58">
        <v>0.0767</v>
      </c>
      <c r="I798" s="41"/>
      <c r="J798" s="41"/>
    </row>
    <row r="799" spans="3:10" ht="12.75">
      <c r="C799" s="27">
        <v>26038</v>
      </c>
      <c r="D799" s="24" t="s">
        <v>818</v>
      </c>
      <c r="E799" s="28"/>
      <c r="F799" s="47">
        <v>32821</v>
      </c>
      <c r="G799" s="53">
        <v>3034</v>
      </c>
      <c r="H799" s="58">
        <v>0.0767</v>
      </c>
      <c r="I799" s="41"/>
      <c r="J799" s="41"/>
    </row>
    <row r="800" spans="3:10" ht="12.75">
      <c r="C800" s="27">
        <v>26039</v>
      </c>
      <c r="D800" s="24" t="s">
        <v>819</v>
      </c>
      <c r="E800" s="28"/>
      <c r="F800" s="47">
        <v>39859</v>
      </c>
      <c r="G800" s="53">
        <v>3312</v>
      </c>
      <c r="H800" s="58">
        <v>0.0767</v>
      </c>
      <c r="I800" s="41"/>
      <c r="J800" s="41"/>
    </row>
    <row r="801" spans="3:10" ht="12.75">
      <c r="C801" s="27">
        <v>26515</v>
      </c>
      <c r="D801" s="24" t="s">
        <v>169</v>
      </c>
      <c r="E801" s="28"/>
      <c r="F801" s="47">
        <v>79004</v>
      </c>
      <c r="G801" s="53">
        <v>900</v>
      </c>
      <c r="H801" s="58">
        <v>0.0767</v>
      </c>
      <c r="I801" s="41"/>
      <c r="J801" s="41"/>
    </row>
    <row r="802" spans="3:10" ht="12.75">
      <c r="C802" s="27">
        <v>26516</v>
      </c>
      <c r="D802" s="24" t="s">
        <v>820</v>
      </c>
      <c r="E802" s="28"/>
      <c r="F802" s="47">
        <v>79005</v>
      </c>
      <c r="G802" s="53">
        <v>1078</v>
      </c>
      <c r="H802" s="58">
        <v>0.0767</v>
      </c>
      <c r="I802" s="41"/>
      <c r="J802" s="41"/>
    </row>
    <row r="803" spans="3:10" ht="12.75">
      <c r="C803" s="27">
        <v>26517</v>
      </c>
      <c r="D803" s="24" t="s">
        <v>821</v>
      </c>
      <c r="E803" s="28"/>
      <c r="F803" s="47">
        <v>79006</v>
      </c>
      <c r="G803" s="53">
        <v>1256</v>
      </c>
      <c r="H803" s="58">
        <v>0.0767</v>
      </c>
      <c r="I803" s="41"/>
      <c r="J803" s="41"/>
    </row>
    <row r="804" spans="3:10" ht="12.75">
      <c r="C804" s="27">
        <v>26518</v>
      </c>
      <c r="D804" s="24" t="s">
        <v>822</v>
      </c>
      <c r="E804" s="28"/>
      <c r="F804" s="47">
        <v>79007</v>
      </c>
      <c r="G804" s="53">
        <v>1434</v>
      </c>
      <c r="H804" s="58">
        <v>0.0767</v>
      </c>
      <c r="I804" s="41"/>
      <c r="J804" s="41"/>
    </row>
    <row r="805" spans="3:10" ht="12.75">
      <c r="C805" s="27">
        <v>26519</v>
      </c>
      <c r="D805" s="24" t="s">
        <v>823</v>
      </c>
      <c r="E805" s="28"/>
      <c r="F805" s="47">
        <v>78988</v>
      </c>
      <c r="G805" s="53">
        <v>1512</v>
      </c>
      <c r="H805" s="58">
        <v>0.0767</v>
      </c>
      <c r="I805" s="41"/>
      <c r="J805" s="41"/>
    </row>
    <row r="806" spans="3:10" ht="12.75">
      <c r="C806" s="27">
        <v>26565</v>
      </c>
      <c r="D806" s="24" t="s">
        <v>170</v>
      </c>
      <c r="E806" s="28"/>
      <c r="F806" s="47">
        <v>8888</v>
      </c>
      <c r="G806" s="53">
        <v>20000</v>
      </c>
      <c r="H806" s="58">
        <v>0.0307</v>
      </c>
      <c r="I806" s="41"/>
      <c r="J806" s="41"/>
    </row>
    <row r="807" spans="3:10" ht="12.75">
      <c r="C807" s="27">
        <v>26566</v>
      </c>
      <c r="D807" s="24" t="s">
        <v>824</v>
      </c>
      <c r="E807" s="28"/>
      <c r="F807" s="47">
        <v>9804</v>
      </c>
      <c r="G807" s="53">
        <v>20178</v>
      </c>
      <c r="H807" s="58">
        <v>0.0307</v>
      </c>
      <c r="I807" s="41"/>
      <c r="J807" s="41"/>
    </row>
    <row r="808" spans="3:10" ht="12.75">
      <c r="C808" s="27">
        <v>26567</v>
      </c>
      <c r="D808" s="24" t="s">
        <v>825</v>
      </c>
      <c r="E808" s="28"/>
      <c r="F808" s="47">
        <v>9805</v>
      </c>
      <c r="G808" s="53">
        <v>20356</v>
      </c>
      <c r="H808" s="58">
        <v>0.0307</v>
      </c>
      <c r="I808" s="41"/>
      <c r="J808" s="41"/>
    </row>
    <row r="809" spans="3:10" ht="12.75">
      <c r="C809" s="27">
        <v>26568</v>
      </c>
      <c r="D809" s="24" t="s">
        <v>826</v>
      </c>
      <c r="E809" s="28"/>
      <c r="F809" s="47">
        <v>9806</v>
      </c>
      <c r="G809" s="53">
        <v>20534</v>
      </c>
      <c r="H809" s="58">
        <v>0.0307</v>
      </c>
      <c r="I809" s="41"/>
      <c r="J809" s="41"/>
    </row>
    <row r="810" spans="3:10" ht="12.75">
      <c r="C810" s="27">
        <v>26569</v>
      </c>
      <c r="D810" s="24" t="s">
        <v>827</v>
      </c>
      <c r="E810" s="28"/>
      <c r="F810" s="47">
        <v>9807</v>
      </c>
      <c r="G810" s="53">
        <v>20712</v>
      </c>
      <c r="H810" s="58">
        <v>0.0307</v>
      </c>
      <c r="I810" s="41"/>
      <c r="J810" s="41"/>
    </row>
    <row r="811" spans="3:10" ht="12.75">
      <c r="C811" s="27">
        <v>26625</v>
      </c>
      <c r="D811" s="24" t="s">
        <v>171</v>
      </c>
      <c r="E811" s="28"/>
      <c r="F811" s="47">
        <v>78823</v>
      </c>
      <c r="G811" s="53">
        <v>800</v>
      </c>
      <c r="H811" s="58">
        <v>0.0767</v>
      </c>
      <c r="I811" s="41"/>
      <c r="J811" s="41"/>
    </row>
    <row r="812" spans="3:10" ht="12.75">
      <c r="C812" s="27">
        <v>26626</v>
      </c>
      <c r="D812" s="24" t="s">
        <v>828</v>
      </c>
      <c r="E812" s="28"/>
      <c r="F812" s="47">
        <v>78824</v>
      </c>
      <c r="G812" s="53">
        <v>978</v>
      </c>
      <c r="H812" s="58">
        <v>0.0767</v>
      </c>
      <c r="I812" s="41"/>
      <c r="J812" s="41"/>
    </row>
    <row r="813" spans="3:10" ht="12.75">
      <c r="C813" s="27">
        <v>26627</v>
      </c>
      <c r="D813" s="24" t="s">
        <v>829</v>
      </c>
      <c r="E813" s="28"/>
      <c r="F813" s="47">
        <v>78825</v>
      </c>
      <c r="G813" s="53">
        <v>1156</v>
      </c>
      <c r="H813" s="58">
        <v>0.0767</v>
      </c>
      <c r="I813" s="41"/>
      <c r="J813" s="41"/>
    </row>
    <row r="814" spans="3:10" ht="12.75">
      <c r="C814" s="27">
        <v>26628</v>
      </c>
      <c r="D814" s="24" t="s">
        <v>830</v>
      </c>
      <c r="E814" s="28"/>
      <c r="F814" s="47">
        <v>78826</v>
      </c>
      <c r="G814" s="53">
        <v>1334</v>
      </c>
      <c r="H814" s="58">
        <v>0.0767</v>
      </c>
      <c r="I814" s="41"/>
      <c r="J814" s="41"/>
    </row>
    <row r="815" spans="3:10" ht="12.75">
      <c r="C815" s="27">
        <v>26629</v>
      </c>
      <c r="D815" s="24" t="s">
        <v>831</v>
      </c>
      <c r="E815" s="28"/>
      <c r="F815" s="47">
        <v>78882</v>
      </c>
      <c r="G815" s="53">
        <v>1512</v>
      </c>
      <c r="H815" s="58">
        <v>0.0767</v>
      </c>
      <c r="I815" s="41"/>
      <c r="J815" s="41"/>
    </row>
    <row r="816" spans="3:10" ht="12.75">
      <c r="C816" s="27">
        <v>26695</v>
      </c>
      <c r="D816" s="24" t="s">
        <v>172</v>
      </c>
      <c r="E816" s="28"/>
      <c r="F816" s="47">
        <v>25858</v>
      </c>
      <c r="G816" s="53">
        <v>250</v>
      </c>
      <c r="H816" s="58">
        <v>0.1125</v>
      </c>
      <c r="I816" s="41"/>
      <c r="J816" s="41"/>
    </row>
    <row r="817" spans="3:10" ht="12.75">
      <c r="C817" s="27">
        <v>26696</v>
      </c>
      <c r="D817" s="24" t="s">
        <v>832</v>
      </c>
      <c r="E817" s="28"/>
      <c r="F817" s="47">
        <v>28887</v>
      </c>
      <c r="G817" s="53">
        <v>428</v>
      </c>
      <c r="H817" s="58">
        <v>0.1125</v>
      </c>
      <c r="I817" s="41"/>
      <c r="J817" s="41"/>
    </row>
    <row r="818" spans="3:10" ht="12.75">
      <c r="C818" s="27">
        <v>26697</v>
      </c>
      <c r="D818" s="24" t="s">
        <v>833</v>
      </c>
      <c r="E818" s="28"/>
      <c r="F818" s="47">
        <v>28888</v>
      </c>
      <c r="G818" s="53">
        <v>606</v>
      </c>
      <c r="H818" s="58">
        <v>0.1125</v>
      </c>
      <c r="I818" s="41"/>
      <c r="J818" s="41"/>
    </row>
    <row r="819" spans="3:10" ht="12.75">
      <c r="C819" s="27">
        <v>26698</v>
      </c>
      <c r="D819" s="24" t="s">
        <v>834</v>
      </c>
      <c r="E819" s="28"/>
      <c r="F819" s="47">
        <v>28889</v>
      </c>
      <c r="G819" s="53">
        <v>784</v>
      </c>
      <c r="H819" s="58">
        <v>0.1125</v>
      </c>
      <c r="I819" s="41"/>
      <c r="J819" s="41"/>
    </row>
    <row r="820" spans="3:10" ht="12.75">
      <c r="C820" s="27">
        <v>26699</v>
      </c>
      <c r="D820" s="24" t="s">
        <v>835</v>
      </c>
      <c r="E820" s="28"/>
      <c r="F820" s="47">
        <v>28890</v>
      </c>
      <c r="G820" s="53">
        <v>962</v>
      </c>
      <c r="H820" s="58">
        <v>0.1125</v>
      </c>
      <c r="I820" s="41"/>
      <c r="J820" s="41"/>
    </row>
    <row r="821" spans="3:10" ht="12.75">
      <c r="C821" s="27">
        <v>26755</v>
      </c>
      <c r="D821" s="24" t="s">
        <v>173</v>
      </c>
      <c r="E821" s="28"/>
      <c r="F821" s="47">
        <v>86564</v>
      </c>
      <c r="G821" s="53">
        <v>8000</v>
      </c>
      <c r="H821" s="58">
        <v>0.0205</v>
      </c>
      <c r="I821" s="41"/>
      <c r="J821" s="41"/>
    </row>
    <row r="822" spans="3:10" ht="12.75">
      <c r="C822" s="27">
        <v>26756</v>
      </c>
      <c r="D822" s="24" t="s">
        <v>836</v>
      </c>
      <c r="E822" s="28"/>
      <c r="F822" s="47">
        <v>88690</v>
      </c>
      <c r="G822" s="53">
        <v>8178</v>
      </c>
      <c r="H822" s="58">
        <v>0.0205</v>
      </c>
      <c r="I822" s="41"/>
      <c r="J822" s="41"/>
    </row>
    <row r="823" spans="3:10" ht="12.75">
      <c r="C823" s="27">
        <v>26757</v>
      </c>
      <c r="D823" s="24" t="s">
        <v>837</v>
      </c>
      <c r="E823" s="28"/>
      <c r="F823" s="47">
        <v>88691</v>
      </c>
      <c r="G823" s="53">
        <v>8356</v>
      </c>
      <c r="H823" s="58">
        <v>0.0205</v>
      </c>
      <c r="I823" s="41"/>
      <c r="J823" s="41"/>
    </row>
    <row r="824" spans="3:10" ht="12.75">
      <c r="C824" s="27">
        <v>26758</v>
      </c>
      <c r="D824" s="24" t="s">
        <v>838</v>
      </c>
      <c r="E824" s="28"/>
      <c r="F824" s="47">
        <v>88692</v>
      </c>
      <c r="G824" s="53">
        <v>8534</v>
      </c>
      <c r="H824" s="58">
        <v>0.0205</v>
      </c>
      <c r="I824" s="41"/>
      <c r="J824" s="41"/>
    </row>
    <row r="825" spans="3:10" ht="12.75">
      <c r="C825" s="27">
        <v>26759</v>
      </c>
      <c r="D825" s="24" t="s">
        <v>839</v>
      </c>
      <c r="E825" s="28"/>
      <c r="F825" s="47">
        <v>88593</v>
      </c>
      <c r="G825" s="53">
        <v>8712</v>
      </c>
      <c r="H825" s="58">
        <v>0.0205</v>
      </c>
      <c r="I825" s="41"/>
      <c r="J825" s="41"/>
    </row>
    <row r="826" spans="3:10" ht="12.75">
      <c r="C826" s="27">
        <v>26805</v>
      </c>
      <c r="D826" s="24" t="s">
        <v>174</v>
      </c>
      <c r="E826" s="28"/>
      <c r="F826" s="47">
        <v>45657</v>
      </c>
      <c r="G826" s="53">
        <v>14000</v>
      </c>
      <c r="H826" s="58">
        <v>0.0409</v>
      </c>
      <c r="I826" s="41"/>
      <c r="J826" s="41"/>
    </row>
    <row r="827" spans="3:10" ht="12.75">
      <c r="C827" s="27">
        <v>26806</v>
      </c>
      <c r="D827" s="24" t="s">
        <v>840</v>
      </c>
      <c r="E827" s="28"/>
      <c r="F827" s="47">
        <v>45697</v>
      </c>
      <c r="G827" s="53">
        <v>14178</v>
      </c>
      <c r="H827" s="58">
        <v>0.0409</v>
      </c>
      <c r="I827" s="41"/>
      <c r="J827" s="41"/>
    </row>
    <row r="828" spans="3:10" ht="12.75">
      <c r="C828" s="27">
        <v>26807</v>
      </c>
      <c r="D828" s="24" t="s">
        <v>841</v>
      </c>
      <c r="E828" s="28"/>
      <c r="F828" s="47">
        <v>45698</v>
      </c>
      <c r="G828" s="53">
        <v>14356</v>
      </c>
      <c r="H828" s="58">
        <v>0.0409</v>
      </c>
      <c r="I828" s="41"/>
      <c r="J828" s="41"/>
    </row>
    <row r="829" spans="3:10" ht="12.75">
      <c r="C829" s="27">
        <v>26808</v>
      </c>
      <c r="D829" s="24" t="s">
        <v>842</v>
      </c>
      <c r="E829" s="28"/>
      <c r="F829" s="47">
        <v>45699</v>
      </c>
      <c r="G829" s="53">
        <v>14534</v>
      </c>
      <c r="H829" s="58">
        <v>0.0409</v>
      </c>
      <c r="I829" s="41"/>
      <c r="J829" s="41"/>
    </row>
    <row r="830" spans="3:10" ht="12.75">
      <c r="C830" s="27">
        <v>26809</v>
      </c>
      <c r="D830" s="24" t="s">
        <v>843</v>
      </c>
      <c r="E830" s="28"/>
      <c r="F830" s="47">
        <v>45700</v>
      </c>
      <c r="G830" s="52">
        <v>14712</v>
      </c>
      <c r="H830" s="58">
        <v>0.0409</v>
      </c>
      <c r="I830" s="41"/>
      <c r="J830" s="41"/>
    </row>
    <row r="831" spans="3:10" ht="12.75">
      <c r="C831" s="27">
        <v>26855</v>
      </c>
      <c r="D831" s="24" t="s">
        <v>175</v>
      </c>
      <c r="E831" s="28"/>
      <c r="F831" s="47">
        <v>76582</v>
      </c>
      <c r="G831" s="53">
        <v>800</v>
      </c>
      <c r="H831" s="58">
        <v>0.0767</v>
      </c>
      <c r="I831" s="41"/>
      <c r="J831" s="41"/>
    </row>
    <row r="832" spans="3:10" ht="12.75">
      <c r="C832" s="27">
        <v>26856</v>
      </c>
      <c r="D832" s="24" t="s">
        <v>844</v>
      </c>
      <c r="E832" s="28"/>
      <c r="F832" s="47">
        <v>76583</v>
      </c>
      <c r="G832" s="53">
        <v>978</v>
      </c>
      <c r="H832" s="58">
        <v>0.0767</v>
      </c>
      <c r="I832" s="41"/>
      <c r="J832" s="41"/>
    </row>
    <row r="833" spans="3:10" ht="12.75">
      <c r="C833" s="27">
        <v>26857</v>
      </c>
      <c r="D833" s="24" t="s">
        <v>845</v>
      </c>
      <c r="E833" s="28"/>
      <c r="F833" s="47">
        <v>76584</v>
      </c>
      <c r="G833" s="53">
        <v>1156</v>
      </c>
      <c r="H833" s="58">
        <v>0.0767</v>
      </c>
      <c r="I833" s="41"/>
      <c r="J833" s="41"/>
    </row>
    <row r="834" spans="3:10" ht="12.75">
      <c r="C834" s="27">
        <v>26858</v>
      </c>
      <c r="D834" s="24" t="s">
        <v>846</v>
      </c>
      <c r="E834" s="28"/>
      <c r="F834" s="47">
        <v>76585</v>
      </c>
      <c r="G834" s="53">
        <v>1334</v>
      </c>
      <c r="H834" s="58">
        <v>0.0767</v>
      </c>
      <c r="I834" s="41"/>
      <c r="J834" s="41"/>
    </row>
    <row r="835" spans="3:10" ht="12.75">
      <c r="C835" s="27">
        <v>26859</v>
      </c>
      <c r="D835" s="24" t="s">
        <v>847</v>
      </c>
      <c r="E835" s="28"/>
      <c r="F835" s="47">
        <v>78582</v>
      </c>
      <c r="G835" s="53">
        <v>1612</v>
      </c>
      <c r="H835" s="58">
        <v>0.0767</v>
      </c>
      <c r="I835" s="41"/>
      <c r="J835" s="41"/>
    </row>
    <row r="836" spans="3:10" ht="12.75">
      <c r="C836" s="27">
        <v>26875</v>
      </c>
      <c r="D836" s="24" t="s">
        <v>176</v>
      </c>
      <c r="E836" s="28"/>
      <c r="F836" s="47">
        <v>24941</v>
      </c>
      <c r="G836" s="53">
        <v>250</v>
      </c>
      <c r="H836" s="58">
        <v>0.1125</v>
      </c>
      <c r="I836" s="41"/>
      <c r="J836" s="41"/>
    </row>
    <row r="837" spans="3:10" ht="12.75">
      <c r="C837" s="27">
        <v>26876</v>
      </c>
      <c r="D837" s="24" t="s">
        <v>848</v>
      </c>
      <c r="E837" s="28"/>
      <c r="F837" s="47">
        <v>25888</v>
      </c>
      <c r="G837" s="53">
        <v>428</v>
      </c>
      <c r="H837" s="58">
        <v>0.1125</v>
      </c>
      <c r="I837" s="41"/>
      <c r="J837" s="41"/>
    </row>
    <row r="838" spans="3:10" ht="12.75">
      <c r="C838" s="27">
        <v>26877</v>
      </c>
      <c r="D838" s="24" t="s">
        <v>849</v>
      </c>
      <c r="E838" s="28"/>
      <c r="F838" s="47">
        <v>25889</v>
      </c>
      <c r="G838" s="53">
        <v>606</v>
      </c>
      <c r="H838" s="58">
        <v>0.1125</v>
      </c>
      <c r="I838" s="41"/>
      <c r="J838" s="41"/>
    </row>
    <row r="839" spans="3:10" ht="12.75">
      <c r="C839" s="27">
        <v>26878</v>
      </c>
      <c r="D839" s="24" t="s">
        <v>850</v>
      </c>
      <c r="E839" s="28"/>
      <c r="F839" s="47">
        <v>25890</v>
      </c>
      <c r="G839" s="53">
        <v>784</v>
      </c>
      <c r="H839" s="58">
        <v>0.1125</v>
      </c>
      <c r="I839" s="41"/>
      <c r="J839" s="41"/>
    </row>
    <row r="840" spans="3:10" ht="12.75">
      <c r="C840" s="27">
        <v>26879</v>
      </c>
      <c r="D840" s="24" t="s">
        <v>851</v>
      </c>
      <c r="E840" s="28"/>
      <c r="F840" s="47">
        <v>25891</v>
      </c>
      <c r="G840" s="53">
        <v>962</v>
      </c>
      <c r="H840" s="58">
        <v>0.1125</v>
      </c>
      <c r="I840" s="41"/>
      <c r="J840" s="41"/>
    </row>
    <row r="841" spans="3:10" ht="12.75">
      <c r="C841" s="27">
        <v>27125</v>
      </c>
      <c r="D841" s="24" t="s">
        <v>177</v>
      </c>
      <c r="E841" s="28"/>
      <c r="F841" s="47">
        <v>11810</v>
      </c>
      <c r="G841" s="53">
        <v>3000</v>
      </c>
      <c r="H841" s="58">
        <v>0.0818</v>
      </c>
      <c r="I841" s="41"/>
      <c r="J841" s="41"/>
    </row>
    <row r="842" spans="3:10" ht="12.75">
      <c r="C842" s="27">
        <v>27126</v>
      </c>
      <c r="D842" s="24" t="s">
        <v>852</v>
      </c>
      <c r="E842" s="28"/>
      <c r="F842" s="47">
        <v>18484</v>
      </c>
      <c r="G842" s="53">
        <v>3178</v>
      </c>
      <c r="H842" s="58">
        <v>0.0818</v>
      </c>
      <c r="I842" s="41"/>
      <c r="J842" s="41"/>
    </row>
    <row r="843" spans="3:10" ht="12.75">
      <c r="C843" s="27">
        <v>27127</v>
      </c>
      <c r="D843" s="24" t="s">
        <v>853</v>
      </c>
      <c r="E843" s="28"/>
      <c r="F843" s="47">
        <v>18485</v>
      </c>
      <c r="G843" s="53">
        <v>3356</v>
      </c>
      <c r="H843" s="58">
        <v>0.0818</v>
      </c>
      <c r="I843" s="41"/>
      <c r="J843" s="41"/>
    </row>
    <row r="844" spans="3:10" ht="12.75">
      <c r="C844" s="27">
        <v>27128</v>
      </c>
      <c r="D844" s="24" t="s">
        <v>854</v>
      </c>
      <c r="E844" s="28"/>
      <c r="F844" s="47">
        <v>18486</v>
      </c>
      <c r="G844" s="53">
        <v>3534</v>
      </c>
      <c r="H844" s="58">
        <v>0.0818</v>
      </c>
      <c r="I844" s="41"/>
      <c r="J844" s="41"/>
    </row>
    <row r="845" spans="3:10" ht="12.75">
      <c r="C845" s="27">
        <v>27129</v>
      </c>
      <c r="D845" s="24" t="s">
        <v>855</v>
      </c>
      <c r="E845" s="28"/>
      <c r="F845" s="47">
        <v>18487</v>
      </c>
      <c r="G845" s="53">
        <v>3712</v>
      </c>
      <c r="H845" s="58">
        <v>0.0818</v>
      </c>
      <c r="I845" s="41"/>
      <c r="J845" s="41"/>
    </row>
    <row r="846" spans="3:10" ht="12.75">
      <c r="C846" s="27">
        <v>27615</v>
      </c>
      <c r="D846" s="24" t="s">
        <v>178</v>
      </c>
      <c r="E846" s="28"/>
      <c r="F846" s="47">
        <v>8000</v>
      </c>
      <c r="G846" s="53">
        <v>12500</v>
      </c>
      <c r="H846" s="58">
        <v>0.0358</v>
      </c>
      <c r="I846" s="41"/>
      <c r="J846" s="41"/>
    </row>
    <row r="847" spans="3:10" ht="12.75">
      <c r="C847" s="27">
        <v>27616</v>
      </c>
      <c r="D847" s="24" t="s">
        <v>856</v>
      </c>
      <c r="E847" s="28"/>
      <c r="F847" s="47">
        <v>4457</v>
      </c>
      <c r="G847" s="53">
        <v>12678</v>
      </c>
      <c r="H847" s="58">
        <v>0.0307</v>
      </c>
      <c r="I847" s="41"/>
      <c r="J847" s="41"/>
    </row>
    <row r="848" spans="3:10" ht="12.75">
      <c r="C848" s="27">
        <v>27617</v>
      </c>
      <c r="D848" s="24" t="s">
        <v>857</v>
      </c>
      <c r="E848" s="28"/>
      <c r="F848" s="47">
        <v>4458</v>
      </c>
      <c r="G848" s="53">
        <v>12856</v>
      </c>
      <c r="H848" s="58">
        <v>0.0307</v>
      </c>
      <c r="I848" s="41"/>
      <c r="J848" s="41"/>
    </row>
    <row r="849" spans="3:10" ht="12.75">
      <c r="C849" s="27">
        <v>27618</v>
      </c>
      <c r="D849" s="24" t="s">
        <v>858</v>
      </c>
      <c r="E849" s="28"/>
      <c r="F849" s="47">
        <v>4459</v>
      </c>
      <c r="G849" s="53">
        <v>13034</v>
      </c>
      <c r="H849" s="58">
        <v>0.0307</v>
      </c>
      <c r="I849" s="41"/>
      <c r="J849" s="41"/>
    </row>
    <row r="850" spans="3:10" ht="12.75">
      <c r="C850" s="27">
        <v>27619</v>
      </c>
      <c r="D850" s="24" t="s">
        <v>859</v>
      </c>
      <c r="E850" s="28"/>
      <c r="F850" s="47">
        <v>4460</v>
      </c>
      <c r="G850" s="52">
        <v>13212</v>
      </c>
      <c r="H850" s="58">
        <v>0.0307</v>
      </c>
      <c r="I850" s="41"/>
      <c r="J850" s="41"/>
    </row>
    <row r="851" spans="3:10" ht="12.75">
      <c r="C851" s="27">
        <v>27745</v>
      </c>
      <c r="D851" s="24" t="s">
        <v>179</v>
      </c>
      <c r="E851" s="28"/>
      <c r="F851" s="47">
        <v>4362</v>
      </c>
      <c r="G851" s="53">
        <v>20000</v>
      </c>
      <c r="H851" s="58">
        <v>0.0307</v>
      </c>
      <c r="I851" s="41"/>
      <c r="J851" s="41"/>
    </row>
    <row r="852" spans="3:10" ht="12.75">
      <c r="C852" s="27">
        <v>27746</v>
      </c>
      <c r="D852" s="24" t="s">
        <v>860</v>
      </c>
      <c r="E852" s="28"/>
      <c r="F852" s="47">
        <v>4363</v>
      </c>
      <c r="G852" s="53">
        <v>20178</v>
      </c>
      <c r="H852" s="58">
        <v>0.0307</v>
      </c>
      <c r="I852" s="41"/>
      <c r="J852" s="41"/>
    </row>
    <row r="853" spans="3:10" ht="12.75">
      <c r="C853" s="27">
        <v>27747</v>
      </c>
      <c r="D853" s="24" t="s">
        <v>861</v>
      </c>
      <c r="E853" s="28"/>
      <c r="F853" s="47">
        <v>4364</v>
      </c>
      <c r="G853" s="53">
        <v>20356</v>
      </c>
      <c r="H853" s="58">
        <v>0.0307</v>
      </c>
      <c r="I853" s="41"/>
      <c r="J853" s="41"/>
    </row>
    <row r="854" spans="3:10" ht="12.75">
      <c r="C854" s="27">
        <v>27748</v>
      </c>
      <c r="D854" s="24" t="s">
        <v>862</v>
      </c>
      <c r="E854" s="28"/>
      <c r="F854" s="47">
        <v>4365</v>
      </c>
      <c r="G854" s="53">
        <v>20534</v>
      </c>
      <c r="H854" s="58">
        <v>0.0307</v>
      </c>
      <c r="I854" s="41"/>
      <c r="J854" s="41"/>
    </row>
    <row r="855" spans="3:10" ht="12.75">
      <c r="C855" s="27">
        <v>28035</v>
      </c>
      <c r="D855" s="24" t="s">
        <v>180</v>
      </c>
      <c r="E855" s="28"/>
      <c r="F855" s="47">
        <v>23751</v>
      </c>
      <c r="G855" s="53">
        <v>4200</v>
      </c>
      <c r="H855" s="58">
        <v>0.0767</v>
      </c>
      <c r="I855" s="41"/>
      <c r="J855" s="41"/>
    </row>
    <row r="856" spans="3:10" ht="12.75">
      <c r="C856" s="27">
        <v>28036</v>
      </c>
      <c r="D856" s="24" t="s">
        <v>863</v>
      </c>
      <c r="E856" s="28"/>
      <c r="F856" s="47">
        <v>23752</v>
      </c>
      <c r="G856" s="53">
        <v>4378</v>
      </c>
      <c r="H856" s="58">
        <v>0.0767</v>
      </c>
      <c r="I856" s="41"/>
      <c r="J856" s="41"/>
    </row>
    <row r="857" spans="3:10" ht="12.75">
      <c r="C857" s="27">
        <v>28037</v>
      </c>
      <c r="D857" s="24" t="s">
        <v>864</v>
      </c>
      <c r="E857" s="28"/>
      <c r="F857" s="47">
        <v>23753</v>
      </c>
      <c r="G857" s="53">
        <v>4556</v>
      </c>
      <c r="H857" s="58">
        <v>0.0767</v>
      </c>
      <c r="I857" s="41"/>
      <c r="J857" s="41"/>
    </row>
    <row r="858" spans="3:10" ht="12.75">
      <c r="C858" s="27">
        <v>28038</v>
      </c>
      <c r="D858" s="24" t="s">
        <v>865</v>
      </c>
      <c r="E858" s="28"/>
      <c r="F858" s="47">
        <v>23754</v>
      </c>
      <c r="G858" s="53">
        <v>4734</v>
      </c>
      <c r="H858" s="58">
        <v>0.0767</v>
      </c>
      <c r="I858" s="41"/>
      <c r="J858" s="41"/>
    </row>
    <row r="859" spans="3:10" ht="12.75">
      <c r="C859" s="27">
        <v>28165</v>
      </c>
      <c r="D859" s="24" t="s">
        <v>181</v>
      </c>
      <c r="E859" s="28"/>
      <c r="F859" s="47">
        <v>87080</v>
      </c>
      <c r="G859" s="53">
        <v>3500</v>
      </c>
      <c r="H859" s="58">
        <v>0.046</v>
      </c>
      <c r="I859" s="41"/>
      <c r="J859" s="41"/>
    </row>
    <row r="860" spans="3:10" ht="12.75">
      <c r="C860" s="27">
        <v>28166</v>
      </c>
      <c r="D860" s="24" t="s">
        <v>866</v>
      </c>
      <c r="E860" s="28"/>
      <c r="F860" s="47">
        <v>87081</v>
      </c>
      <c r="G860" s="53">
        <v>3678</v>
      </c>
      <c r="H860" s="58">
        <v>0.046</v>
      </c>
      <c r="I860" s="41"/>
      <c r="J860" s="41"/>
    </row>
    <row r="861" spans="3:10" ht="12.75">
      <c r="C861" s="27">
        <v>28167</v>
      </c>
      <c r="D861" s="24" t="s">
        <v>867</v>
      </c>
      <c r="E861" s="28"/>
      <c r="F861" s="47">
        <v>87082</v>
      </c>
      <c r="G861" s="53">
        <v>3856</v>
      </c>
      <c r="H861" s="58">
        <v>0.046</v>
      </c>
      <c r="I861" s="41"/>
      <c r="J861" s="41"/>
    </row>
    <row r="862" spans="3:10" ht="12.75">
      <c r="C862" s="27">
        <v>28168</v>
      </c>
      <c r="D862" s="24" t="s">
        <v>868</v>
      </c>
      <c r="E862" s="28"/>
      <c r="F862" s="47">
        <v>87083</v>
      </c>
      <c r="G862" s="53">
        <v>4034</v>
      </c>
      <c r="H862" s="58">
        <v>0.0358</v>
      </c>
      <c r="I862" s="41"/>
      <c r="J862" s="41"/>
    </row>
    <row r="863" spans="3:10" ht="12.75">
      <c r="C863" s="27">
        <v>29175</v>
      </c>
      <c r="D863" s="24" t="s">
        <v>182</v>
      </c>
      <c r="E863" s="28"/>
      <c r="F863" s="47">
        <v>90740</v>
      </c>
      <c r="G863" s="53">
        <v>2200</v>
      </c>
      <c r="H863" s="58">
        <v>0.0716</v>
      </c>
      <c r="I863" s="41"/>
      <c r="J863" s="41"/>
    </row>
    <row r="864" spans="3:10" ht="12.75">
      <c r="C864" s="27">
        <v>29176</v>
      </c>
      <c r="D864" s="24" t="s">
        <v>869</v>
      </c>
      <c r="E864" s="28"/>
      <c r="F864" s="47">
        <v>90741</v>
      </c>
      <c r="G864" s="53">
        <v>2378</v>
      </c>
      <c r="H864" s="58">
        <v>0.0716</v>
      </c>
      <c r="I864" s="41"/>
      <c r="J864" s="41"/>
    </row>
    <row r="865" spans="3:10" ht="12.75">
      <c r="C865" s="27">
        <v>29177</v>
      </c>
      <c r="D865" s="24" t="s">
        <v>870</v>
      </c>
      <c r="E865" s="28"/>
      <c r="F865" s="47">
        <v>90742</v>
      </c>
      <c r="G865" s="53">
        <v>2556</v>
      </c>
      <c r="H865" s="58">
        <v>0.0562</v>
      </c>
      <c r="I865" s="41"/>
      <c r="J865" s="41"/>
    </row>
    <row r="866" spans="3:10" ht="12.75">
      <c r="C866" s="27">
        <v>29178</v>
      </c>
      <c r="D866" s="24" t="s">
        <v>871</v>
      </c>
      <c r="E866" s="28"/>
      <c r="F866" s="47">
        <v>90743</v>
      </c>
      <c r="G866" s="53">
        <v>2734</v>
      </c>
      <c r="H866" s="58">
        <v>0.0562</v>
      </c>
      <c r="I866" s="41"/>
      <c r="J866" s="41"/>
    </row>
    <row r="867" spans="3:10" ht="12.75">
      <c r="C867" s="27">
        <v>29535</v>
      </c>
      <c r="D867" s="24" t="s">
        <v>183</v>
      </c>
      <c r="E867" s="28"/>
      <c r="F867" s="47">
        <v>83242</v>
      </c>
      <c r="G867" s="53">
        <v>2000</v>
      </c>
      <c r="H867" s="58">
        <v>0.0614</v>
      </c>
      <c r="I867" s="41"/>
      <c r="J867" s="41"/>
    </row>
    <row r="868" spans="3:10" ht="12.75">
      <c r="C868" s="27">
        <v>29536</v>
      </c>
      <c r="D868" s="24" t="s">
        <v>872</v>
      </c>
      <c r="E868" s="28"/>
      <c r="F868" s="47">
        <v>83243</v>
      </c>
      <c r="G868" s="53">
        <v>2178</v>
      </c>
      <c r="H868" s="58">
        <v>0.0614</v>
      </c>
      <c r="I868" s="41"/>
      <c r="J868" s="41"/>
    </row>
    <row r="869" spans="3:10" ht="12.75">
      <c r="C869" s="27">
        <v>29537</v>
      </c>
      <c r="D869" s="24" t="s">
        <v>873</v>
      </c>
      <c r="E869" s="28"/>
      <c r="F869" s="47">
        <v>83244</v>
      </c>
      <c r="G869" s="53">
        <v>2356</v>
      </c>
      <c r="H869" s="58">
        <v>0.0614</v>
      </c>
      <c r="I869" s="41"/>
      <c r="J869" s="41"/>
    </row>
    <row r="870" spans="3:10" ht="12.75">
      <c r="C870" s="27">
        <v>29538</v>
      </c>
      <c r="D870" s="24" t="s">
        <v>874</v>
      </c>
      <c r="E870" s="28"/>
      <c r="F870" s="47">
        <v>83245</v>
      </c>
      <c r="G870" s="53">
        <v>2534</v>
      </c>
      <c r="H870" s="58">
        <v>0.046</v>
      </c>
      <c r="I870" s="41"/>
      <c r="J870" s="41"/>
    </row>
    <row r="871" spans="3:10" ht="12.75">
      <c r="C871" s="27">
        <v>29725</v>
      </c>
      <c r="D871" s="24" t="s">
        <v>184</v>
      </c>
      <c r="E871" s="28"/>
      <c r="F871" s="47">
        <v>87838</v>
      </c>
      <c r="G871" s="53">
        <v>1000</v>
      </c>
      <c r="H871" s="58">
        <v>0.0614</v>
      </c>
      <c r="I871" s="41"/>
      <c r="J871" s="41"/>
    </row>
    <row r="872" spans="3:10" ht="12.75">
      <c r="C872" s="27">
        <v>29726</v>
      </c>
      <c r="D872" s="24" t="s">
        <v>875</v>
      </c>
      <c r="E872" s="28"/>
      <c r="F872" s="47">
        <v>87839</v>
      </c>
      <c r="G872" s="53">
        <v>1178</v>
      </c>
      <c r="H872" s="58">
        <v>0.0614</v>
      </c>
      <c r="I872" s="41"/>
      <c r="J872" s="41"/>
    </row>
    <row r="873" spans="3:10" ht="12.75">
      <c r="C873" s="27">
        <v>29727</v>
      </c>
      <c r="D873" s="24" t="s">
        <v>876</v>
      </c>
      <c r="E873" s="28"/>
      <c r="F873" s="47">
        <v>87840</v>
      </c>
      <c r="G873" s="53">
        <v>1356</v>
      </c>
      <c r="H873" s="58">
        <v>0.0614</v>
      </c>
      <c r="I873" s="41"/>
      <c r="J873" s="41"/>
    </row>
    <row r="874" spans="3:10" ht="12.75">
      <c r="C874" s="27">
        <v>29728</v>
      </c>
      <c r="D874" s="24" t="s">
        <v>877</v>
      </c>
      <c r="E874" s="28"/>
      <c r="F874" s="47">
        <v>87841</v>
      </c>
      <c r="G874" s="53">
        <v>1534</v>
      </c>
      <c r="H874" s="58">
        <v>0.0614</v>
      </c>
      <c r="I874" s="41"/>
      <c r="J874" s="41"/>
    </row>
    <row r="875" spans="3:10" ht="12.75">
      <c r="C875" s="27">
        <v>29745</v>
      </c>
      <c r="D875" s="24" t="s">
        <v>185</v>
      </c>
      <c r="E875" s="28"/>
      <c r="F875" s="47">
        <v>82479</v>
      </c>
      <c r="G875" s="53">
        <v>1500</v>
      </c>
      <c r="H875" s="58">
        <v>0.0614</v>
      </c>
      <c r="I875" s="41"/>
      <c r="J875" s="41"/>
    </row>
    <row r="876" spans="3:10" ht="12.75">
      <c r="C876" s="27">
        <v>29746</v>
      </c>
      <c r="D876" s="24" t="s">
        <v>878</v>
      </c>
      <c r="E876" s="28"/>
      <c r="F876" s="47">
        <v>82480</v>
      </c>
      <c r="G876" s="53">
        <v>1678</v>
      </c>
      <c r="H876" s="58">
        <v>0.0614</v>
      </c>
      <c r="I876" s="41"/>
      <c r="J876" s="41"/>
    </row>
    <row r="877" spans="3:10" ht="12.75">
      <c r="C877" s="27">
        <v>29747</v>
      </c>
      <c r="D877" s="24" t="s">
        <v>879</v>
      </c>
      <c r="E877" s="28"/>
      <c r="F877" s="47">
        <v>82481</v>
      </c>
      <c r="G877" s="52">
        <v>1856</v>
      </c>
      <c r="H877" s="58">
        <v>0.0614</v>
      </c>
      <c r="I877" s="41"/>
      <c r="J877" s="41"/>
    </row>
    <row r="878" spans="3:10" ht="12.75">
      <c r="C878" s="27">
        <v>29748</v>
      </c>
      <c r="D878" s="24" t="s">
        <v>880</v>
      </c>
      <c r="E878" s="28"/>
      <c r="F878" s="47">
        <v>82582</v>
      </c>
      <c r="G878" s="53">
        <v>2034</v>
      </c>
      <c r="H878" s="58">
        <v>0.0614</v>
      </c>
      <c r="I878" s="41"/>
      <c r="J878" s="41"/>
    </row>
    <row r="879" spans="3:10" ht="12.75">
      <c r="C879" s="27">
        <v>29765</v>
      </c>
      <c r="D879" s="24" t="s">
        <v>186</v>
      </c>
      <c r="E879" s="28"/>
      <c r="F879" s="47">
        <v>51728</v>
      </c>
      <c r="G879" s="53">
        <v>1200</v>
      </c>
      <c r="H879" s="58">
        <v>0.0869</v>
      </c>
      <c r="I879" s="41"/>
      <c r="J879" s="41"/>
    </row>
    <row r="880" spans="3:10" ht="12.75">
      <c r="C880" s="27">
        <v>29766</v>
      </c>
      <c r="D880" s="24" t="s">
        <v>881</v>
      </c>
      <c r="E880" s="28"/>
      <c r="F880" s="47">
        <v>51729</v>
      </c>
      <c r="G880" s="53">
        <v>1378</v>
      </c>
      <c r="H880" s="58">
        <v>0.0869</v>
      </c>
      <c r="I880" s="41"/>
      <c r="J880" s="41"/>
    </row>
    <row r="881" spans="3:10" ht="12.75">
      <c r="C881" s="27">
        <v>29767</v>
      </c>
      <c r="D881" s="24" t="s">
        <v>882</v>
      </c>
      <c r="E881" s="28"/>
      <c r="F881" s="47">
        <v>51730</v>
      </c>
      <c r="G881" s="53">
        <v>1556</v>
      </c>
      <c r="H881" s="58">
        <v>0.0869</v>
      </c>
      <c r="I881" s="41"/>
      <c r="J881" s="41"/>
    </row>
    <row r="882" spans="3:10" ht="12.75">
      <c r="C882" s="27">
        <v>29768</v>
      </c>
      <c r="D882" s="24" t="s">
        <v>883</v>
      </c>
      <c r="E882" s="28"/>
      <c r="F882" s="47">
        <v>51731</v>
      </c>
      <c r="G882" s="53">
        <v>1734</v>
      </c>
      <c r="H882" s="58">
        <v>0.0869</v>
      </c>
      <c r="I882" s="41"/>
      <c r="J882" s="41"/>
    </row>
    <row r="883" spans="3:10" ht="12.75">
      <c r="C883" s="27">
        <v>30045</v>
      </c>
      <c r="D883" s="24" t="s">
        <v>187</v>
      </c>
      <c r="E883" s="28"/>
      <c r="F883" s="47">
        <v>60218</v>
      </c>
      <c r="G883" s="53">
        <v>6500</v>
      </c>
      <c r="H883" s="58">
        <v>0.046</v>
      </c>
      <c r="I883" s="41"/>
      <c r="J883" s="41"/>
    </row>
    <row r="884" spans="3:10" ht="12.75">
      <c r="C884" s="27">
        <v>30046</v>
      </c>
      <c r="D884" s="24" t="s">
        <v>884</v>
      </c>
      <c r="E884" s="28"/>
      <c r="F884" s="47">
        <v>60219</v>
      </c>
      <c r="G884" s="53">
        <v>6678</v>
      </c>
      <c r="H884" s="58">
        <v>0.046</v>
      </c>
      <c r="I884" s="41"/>
      <c r="J884" s="41"/>
    </row>
    <row r="885" spans="3:10" ht="12.75">
      <c r="C885" s="27">
        <v>30047</v>
      </c>
      <c r="D885" s="24" t="s">
        <v>885</v>
      </c>
      <c r="E885" s="28"/>
      <c r="F885" s="47">
        <v>60220</v>
      </c>
      <c r="G885" s="53">
        <v>6856</v>
      </c>
      <c r="H885" s="58">
        <v>0.046</v>
      </c>
      <c r="I885" s="41"/>
      <c r="J885" s="41"/>
    </row>
    <row r="886" spans="3:10" ht="12.75">
      <c r="C886" s="27">
        <v>30048</v>
      </c>
      <c r="D886" s="24" t="s">
        <v>886</v>
      </c>
      <c r="E886" s="28"/>
      <c r="F886" s="47">
        <v>60221</v>
      </c>
      <c r="G886" s="53">
        <v>7034</v>
      </c>
      <c r="H886" s="58">
        <v>0.046</v>
      </c>
      <c r="I886" s="41"/>
      <c r="J886" s="41"/>
    </row>
    <row r="887" spans="3:10" ht="12.75">
      <c r="C887" s="27">
        <v>30075</v>
      </c>
      <c r="D887" s="24" t="s">
        <v>188</v>
      </c>
      <c r="E887" s="28"/>
      <c r="F887" s="47">
        <v>50108</v>
      </c>
      <c r="G887" s="53">
        <v>2200</v>
      </c>
      <c r="H887" s="58">
        <v>0.0869</v>
      </c>
      <c r="I887" s="41"/>
      <c r="J887" s="41"/>
    </row>
    <row r="888" spans="3:10" ht="12.75">
      <c r="C888" s="27">
        <v>30076</v>
      </c>
      <c r="D888" s="24" t="s">
        <v>887</v>
      </c>
      <c r="E888" s="28"/>
      <c r="F888" s="47">
        <v>50109</v>
      </c>
      <c r="G888" s="53">
        <v>2378</v>
      </c>
      <c r="H888" s="58">
        <v>0.0869</v>
      </c>
      <c r="I888" s="41"/>
      <c r="J888" s="41"/>
    </row>
    <row r="889" spans="3:10" ht="12.75">
      <c r="C889" s="27">
        <v>30077</v>
      </c>
      <c r="D889" s="24" t="s">
        <v>888</v>
      </c>
      <c r="E889" s="28"/>
      <c r="F889" s="47">
        <v>50110</v>
      </c>
      <c r="G889" s="53">
        <v>2556</v>
      </c>
      <c r="H889" s="58">
        <v>0.0716</v>
      </c>
      <c r="I889" s="41"/>
      <c r="J889" s="41"/>
    </row>
    <row r="890" spans="3:10" ht="12.75">
      <c r="C890" s="27">
        <v>30078</v>
      </c>
      <c r="D890" s="24" t="s">
        <v>889</v>
      </c>
      <c r="E890" s="28"/>
      <c r="F890" s="47">
        <v>50111</v>
      </c>
      <c r="G890" s="53">
        <v>2734</v>
      </c>
      <c r="H890" s="58">
        <v>0.0716</v>
      </c>
      <c r="I890" s="41"/>
      <c r="J890" s="41"/>
    </row>
    <row r="891" spans="3:10" ht="12.75">
      <c r="C891" s="27">
        <v>30085</v>
      </c>
      <c r="D891" s="24" t="s">
        <v>189</v>
      </c>
      <c r="E891" s="28"/>
      <c r="F891" s="47">
        <v>82005</v>
      </c>
      <c r="G891" s="53">
        <v>8000</v>
      </c>
      <c r="H891" s="58">
        <v>0.0205</v>
      </c>
      <c r="I891" s="41"/>
      <c r="J891" s="41"/>
    </row>
    <row r="892" spans="3:10" ht="12.75">
      <c r="C892" s="27">
        <v>30086</v>
      </c>
      <c r="D892" s="24" t="s">
        <v>890</v>
      </c>
      <c r="E892" s="28"/>
      <c r="F892" s="47">
        <v>82006</v>
      </c>
      <c r="G892" s="53">
        <v>8178</v>
      </c>
      <c r="H892" s="58">
        <v>0.0205</v>
      </c>
      <c r="I892" s="41"/>
      <c r="J892" s="41"/>
    </row>
    <row r="893" spans="3:10" ht="12.75">
      <c r="C893" s="27">
        <v>30087</v>
      </c>
      <c r="D893" s="24" t="s">
        <v>891</v>
      </c>
      <c r="E893" s="28"/>
      <c r="F893" s="47">
        <v>82007</v>
      </c>
      <c r="G893" s="53">
        <v>8356</v>
      </c>
      <c r="H893" s="58">
        <v>0.0205</v>
      </c>
      <c r="I893" s="41"/>
      <c r="J893" s="41"/>
    </row>
    <row r="894" spans="3:10" ht="12.75">
      <c r="C894" s="27">
        <v>30088</v>
      </c>
      <c r="D894" s="24" t="s">
        <v>892</v>
      </c>
      <c r="E894" s="28"/>
      <c r="F894" s="47">
        <v>82008</v>
      </c>
      <c r="G894" s="53">
        <v>8534</v>
      </c>
      <c r="H894" s="58">
        <v>0.0205</v>
      </c>
      <c r="I894" s="41"/>
      <c r="J894" s="41"/>
    </row>
    <row r="895" spans="3:10" ht="12.75">
      <c r="C895" s="27">
        <v>30515</v>
      </c>
      <c r="D895" s="24" t="s">
        <v>190</v>
      </c>
      <c r="E895" s="28"/>
      <c r="F895" s="47">
        <v>48026</v>
      </c>
      <c r="G895" s="53">
        <v>14000</v>
      </c>
      <c r="H895" s="58">
        <v>0.0409</v>
      </c>
      <c r="I895" s="41"/>
      <c r="J895" s="41"/>
    </row>
    <row r="896" spans="3:10" ht="12.75">
      <c r="C896" s="27">
        <v>30516</v>
      </c>
      <c r="D896" s="24" t="s">
        <v>893</v>
      </c>
      <c r="E896" s="28"/>
      <c r="F896" s="47">
        <v>48027</v>
      </c>
      <c r="G896" s="53">
        <v>14178</v>
      </c>
      <c r="H896" s="58">
        <v>0.0409</v>
      </c>
      <c r="I896" s="41"/>
      <c r="J896" s="41"/>
    </row>
    <row r="897" spans="3:10" ht="12.75">
      <c r="C897" s="27">
        <v>30517</v>
      </c>
      <c r="D897" s="24" t="s">
        <v>894</v>
      </c>
      <c r="E897" s="28"/>
      <c r="F897" s="47">
        <v>48028</v>
      </c>
      <c r="G897" s="53">
        <v>14356</v>
      </c>
      <c r="H897" s="58">
        <v>0.0409</v>
      </c>
      <c r="I897" s="41"/>
      <c r="J897" s="41"/>
    </row>
    <row r="898" spans="3:10" ht="12.75">
      <c r="C898" s="27">
        <v>30518</v>
      </c>
      <c r="D898" s="24" t="s">
        <v>895</v>
      </c>
      <c r="E898" s="28"/>
      <c r="F898" s="47">
        <v>48029</v>
      </c>
      <c r="G898" s="53">
        <v>14534</v>
      </c>
      <c r="H898" s="58">
        <v>0.0409</v>
      </c>
      <c r="I898" s="41"/>
      <c r="J898" s="41"/>
    </row>
    <row r="899" spans="3:10" ht="12.75">
      <c r="C899" s="27">
        <v>30555</v>
      </c>
      <c r="D899" s="24" t="s">
        <v>191</v>
      </c>
      <c r="E899" s="28"/>
      <c r="F899" s="47">
        <v>49285</v>
      </c>
      <c r="G899" s="53">
        <v>900</v>
      </c>
      <c r="H899" s="58">
        <v>0.0869</v>
      </c>
      <c r="I899" s="41"/>
      <c r="J899" s="41"/>
    </row>
    <row r="900" spans="3:10" ht="12.75">
      <c r="C900" s="27">
        <v>30556</v>
      </c>
      <c r="D900" s="24" t="s">
        <v>896</v>
      </c>
      <c r="E900" s="28"/>
      <c r="F900" s="47">
        <v>49286</v>
      </c>
      <c r="G900" s="53">
        <v>1078</v>
      </c>
      <c r="H900" s="58">
        <v>0.0869</v>
      </c>
      <c r="I900" s="41"/>
      <c r="J900" s="41"/>
    </row>
    <row r="901" spans="3:10" ht="12.75">
      <c r="C901" s="27">
        <v>30557</v>
      </c>
      <c r="D901" s="24" t="s">
        <v>897</v>
      </c>
      <c r="E901" s="28"/>
      <c r="F901" s="47">
        <v>49287</v>
      </c>
      <c r="G901" s="53">
        <v>1256</v>
      </c>
      <c r="H901" s="58">
        <v>0.0869</v>
      </c>
      <c r="I901" s="41"/>
      <c r="J901" s="41"/>
    </row>
    <row r="902" spans="3:10" ht="12.75">
      <c r="C902" s="27">
        <v>30558</v>
      </c>
      <c r="D902" s="24" t="s">
        <v>898</v>
      </c>
      <c r="E902" s="28"/>
      <c r="F902" s="47">
        <v>49288</v>
      </c>
      <c r="G902" s="53">
        <v>1434</v>
      </c>
      <c r="H902" s="58">
        <v>0.0869</v>
      </c>
      <c r="I902" s="41"/>
      <c r="J902" s="41"/>
    </row>
    <row r="903" spans="3:10" ht="12.75">
      <c r="C903" s="27">
        <v>30575</v>
      </c>
      <c r="D903" s="24" t="s">
        <v>192</v>
      </c>
      <c r="E903" s="28"/>
      <c r="F903" s="47">
        <v>39898</v>
      </c>
      <c r="G903" s="53">
        <v>2500</v>
      </c>
      <c r="H903" s="58">
        <v>0.0767</v>
      </c>
      <c r="I903" s="41"/>
      <c r="J903" s="41"/>
    </row>
    <row r="904" spans="3:10" ht="12.75">
      <c r="C904" s="27">
        <v>30576</v>
      </c>
      <c r="D904" s="24" t="s">
        <v>899</v>
      </c>
      <c r="E904" s="28"/>
      <c r="F904" s="47">
        <v>39899</v>
      </c>
      <c r="G904" s="52">
        <v>2678</v>
      </c>
      <c r="H904" s="58">
        <v>0.0767</v>
      </c>
      <c r="I904" s="41"/>
      <c r="J904" s="41"/>
    </row>
    <row r="905" spans="3:10" ht="12.75">
      <c r="C905" s="27">
        <v>30577</v>
      </c>
      <c r="D905" s="24" t="s">
        <v>900</v>
      </c>
      <c r="E905" s="28"/>
      <c r="F905" s="47">
        <v>39900</v>
      </c>
      <c r="G905" s="53">
        <v>2856</v>
      </c>
      <c r="H905" s="58">
        <v>0.0767</v>
      </c>
      <c r="I905" s="41"/>
      <c r="J905" s="41"/>
    </row>
    <row r="906" spans="3:10" ht="12.75">
      <c r="C906" s="27">
        <v>30578</v>
      </c>
      <c r="D906" s="24" t="s">
        <v>901</v>
      </c>
      <c r="E906" s="28"/>
      <c r="F906" s="47">
        <v>39901</v>
      </c>
      <c r="G906" s="53">
        <v>3034</v>
      </c>
      <c r="H906" s="58">
        <v>0.0767</v>
      </c>
      <c r="I906" s="41"/>
      <c r="J906" s="41"/>
    </row>
    <row r="907" spans="3:10" ht="12.75">
      <c r="C907" s="27">
        <v>30655</v>
      </c>
      <c r="D907" s="24" t="s">
        <v>193</v>
      </c>
      <c r="E907" s="28"/>
      <c r="F907" s="47">
        <v>78984</v>
      </c>
      <c r="G907" s="53">
        <v>800</v>
      </c>
      <c r="H907" s="58">
        <v>0.0767</v>
      </c>
      <c r="I907" s="41"/>
      <c r="J907" s="41"/>
    </row>
    <row r="908" spans="3:10" ht="12.75">
      <c r="C908" s="27">
        <v>30656</v>
      </c>
      <c r="D908" s="24" t="s">
        <v>902</v>
      </c>
      <c r="E908" s="28"/>
      <c r="F908" s="47">
        <v>78985</v>
      </c>
      <c r="G908" s="53">
        <v>978</v>
      </c>
      <c r="H908" s="58">
        <v>0.0767</v>
      </c>
      <c r="I908" s="41"/>
      <c r="J908" s="41"/>
    </row>
    <row r="909" spans="3:10" ht="12.75">
      <c r="C909" s="27">
        <v>30657</v>
      </c>
      <c r="D909" s="24" t="s">
        <v>903</v>
      </c>
      <c r="E909" s="28"/>
      <c r="F909" s="47">
        <v>78986</v>
      </c>
      <c r="G909" s="53">
        <v>1156</v>
      </c>
      <c r="H909" s="58">
        <v>0.0767</v>
      </c>
      <c r="I909" s="41"/>
      <c r="J909" s="41"/>
    </row>
    <row r="910" spans="3:10" ht="12.75">
      <c r="C910" s="27">
        <v>30658</v>
      </c>
      <c r="D910" s="24" t="s">
        <v>904</v>
      </c>
      <c r="E910" s="28"/>
      <c r="F910" s="47">
        <v>78987</v>
      </c>
      <c r="G910" s="53">
        <v>1334</v>
      </c>
      <c r="H910" s="58">
        <v>0.0767</v>
      </c>
      <c r="I910" s="41"/>
      <c r="J910" s="41"/>
    </row>
    <row r="911" spans="3:10" ht="12.75">
      <c r="C911" s="27">
        <v>30695</v>
      </c>
      <c r="D911" s="24" t="s">
        <v>194</v>
      </c>
      <c r="E911" s="28"/>
      <c r="F911" s="47">
        <v>8884</v>
      </c>
      <c r="G911" s="53">
        <v>20000</v>
      </c>
      <c r="H911" s="58">
        <v>0.0307</v>
      </c>
      <c r="I911" s="41"/>
      <c r="J911" s="41"/>
    </row>
    <row r="912" spans="3:10" ht="12.75">
      <c r="C912" s="27">
        <v>30696</v>
      </c>
      <c r="D912" s="24" t="s">
        <v>905</v>
      </c>
      <c r="E912" s="28"/>
      <c r="F912" s="47">
        <v>8885</v>
      </c>
      <c r="G912" s="53">
        <v>20178</v>
      </c>
      <c r="H912" s="58">
        <v>0.0307</v>
      </c>
      <c r="I912" s="41"/>
      <c r="J912" s="41"/>
    </row>
    <row r="913" spans="3:10" ht="12.75">
      <c r="C913" s="27">
        <v>30697</v>
      </c>
      <c r="D913" s="24" t="s">
        <v>906</v>
      </c>
      <c r="E913" s="28"/>
      <c r="F913" s="47">
        <v>8986</v>
      </c>
      <c r="G913" s="53">
        <v>20356</v>
      </c>
      <c r="H913" s="58">
        <v>0.0307</v>
      </c>
      <c r="I913" s="41"/>
      <c r="J913" s="41"/>
    </row>
    <row r="914" spans="3:10" ht="12.75">
      <c r="C914" s="27">
        <v>30698</v>
      </c>
      <c r="D914" s="24" t="s">
        <v>907</v>
      </c>
      <c r="E914" s="28"/>
      <c r="F914" s="47">
        <v>8887</v>
      </c>
      <c r="G914" s="53">
        <v>20534</v>
      </c>
      <c r="H914" s="58">
        <v>0.0307</v>
      </c>
      <c r="I914" s="41"/>
      <c r="J914" s="41"/>
    </row>
    <row r="915" spans="3:8" ht="12.75">
      <c r="C915" s="27"/>
      <c r="D915" s="29"/>
      <c r="E915" s="28"/>
      <c r="F915" s="48"/>
      <c r="G915" s="53"/>
      <c r="H915" s="58"/>
    </row>
    <row r="916" spans="3:8" ht="12.75">
      <c r="C916" s="27"/>
      <c r="D916" s="29"/>
      <c r="E916" s="28"/>
      <c r="F916" s="48"/>
      <c r="G916" s="53"/>
      <c r="H916" s="58"/>
    </row>
    <row r="917" spans="3:8" ht="12.75">
      <c r="C917" s="27"/>
      <c r="D917" s="29"/>
      <c r="E917" s="28"/>
      <c r="F917" s="48"/>
      <c r="G917" s="53"/>
      <c r="H917" s="58"/>
    </row>
    <row r="918" spans="3:8" ht="12.75">
      <c r="C918" s="27"/>
      <c r="D918" s="29"/>
      <c r="E918" s="28"/>
      <c r="F918" s="48"/>
      <c r="G918" s="53"/>
      <c r="H918" s="58"/>
    </row>
    <row r="919" spans="3:8" ht="12.75">
      <c r="C919" s="27"/>
      <c r="D919" s="29"/>
      <c r="E919" s="28"/>
      <c r="F919" s="48"/>
      <c r="G919" s="53"/>
      <c r="H919" s="58"/>
    </row>
    <row r="920" spans="3:8" ht="12.75">
      <c r="C920" s="27"/>
      <c r="D920" s="29"/>
      <c r="E920" s="28"/>
      <c r="F920" s="48"/>
      <c r="G920" s="53"/>
      <c r="H920" s="58"/>
    </row>
    <row r="921" spans="3:8" ht="12.75">
      <c r="C921" s="27"/>
      <c r="D921" s="29"/>
      <c r="E921" s="28"/>
      <c r="F921" s="48"/>
      <c r="G921" s="53"/>
      <c r="H921" s="58"/>
    </row>
    <row r="922" spans="3:8" ht="12.75">
      <c r="C922" s="27"/>
      <c r="D922" s="29"/>
      <c r="E922" s="28"/>
      <c r="F922" s="48"/>
      <c r="G922" s="53"/>
      <c r="H922" s="58"/>
    </row>
    <row r="923" spans="3:8" ht="12.75">
      <c r="C923" s="27"/>
      <c r="D923" s="29"/>
      <c r="E923" s="28"/>
      <c r="F923" s="48"/>
      <c r="G923" s="53"/>
      <c r="H923" s="58"/>
    </row>
    <row r="924" spans="3:8" ht="12.75">
      <c r="C924" s="27"/>
      <c r="D924" s="29"/>
      <c r="E924" s="28"/>
      <c r="F924" s="48"/>
      <c r="G924" s="53"/>
      <c r="H924" s="58"/>
    </row>
    <row r="925" spans="3:8" ht="12.75">
      <c r="C925" s="27"/>
      <c r="D925" s="29"/>
      <c r="E925" s="28"/>
      <c r="F925" s="48"/>
      <c r="G925" s="53"/>
      <c r="H925" s="58"/>
    </row>
    <row r="926" spans="3:8" ht="12.75">
      <c r="C926" s="27"/>
      <c r="D926" s="29"/>
      <c r="E926" s="28"/>
      <c r="F926" s="48"/>
      <c r="G926" s="53"/>
      <c r="H926" s="58"/>
    </row>
    <row r="927" spans="3:8" ht="12.75">
      <c r="C927" s="27"/>
      <c r="D927" s="29"/>
      <c r="E927" s="28"/>
      <c r="F927" s="48"/>
      <c r="G927" s="53"/>
      <c r="H927" s="58"/>
    </row>
    <row r="928" spans="3:8" ht="12.75">
      <c r="C928" s="27"/>
      <c r="D928" s="29"/>
      <c r="E928" s="28"/>
      <c r="F928" s="47"/>
      <c r="G928" s="52"/>
      <c r="H928" s="58"/>
    </row>
    <row r="929" spans="3:8" ht="12.75">
      <c r="C929" s="27"/>
      <c r="D929" s="29"/>
      <c r="E929" s="28"/>
      <c r="F929" s="48"/>
      <c r="G929" s="53"/>
      <c r="H929" s="58"/>
    </row>
    <row r="930" spans="3:8" ht="12.75">
      <c r="C930" s="27"/>
      <c r="D930" s="29"/>
      <c r="E930" s="28"/>
      <c r="F930" s="48"/>
      <c r="G930" s="53"/>
      <c r="H930" s="58"/>
    </row>
    <row r="931" spans="3:8" ht="12.75">
      <c r="C931" s="23"/>
      <c r="D931" s="24"/>
      <c r="E931" s="25"/>
      <c r="F931" s="47"/>
      <c r="G931" s="52"/>
      <c r="H931" s="58"/>
    </row>
    <row r="932" spans="3:8" ht="12.75">
      <c r="C932" s="27"/>
      <c r="D932" s="29"/>
      <c r="E932" s="28"/>
      <c r="F932" s="48"/>
      <c r="G932" s="53"/>
      <c r="H932" s="58"/>
    </row>
    <row r="933" spans="3:8" ht="12.75">
      <c r="C933" s="27"/>
      <c r="D933" s="29"/>
      <c r="E933" s="28"/>
      <c r="F933" s="48"/>
      <c r="G933" s="53"/>
      <c r="H933" s="58"/>
    </row>
    <row r="934" spans="3:8" ht="12.75">
      <c r="C934" s="27"/>
      <c r="D934" s="29"/>
      <c r="E934" s="28"/>
      <c r="F934" s="48"/>
      <c r="G934" s="53"/>
      <c r="H934" s="58"/>
    </row>
    <row r="935" spans="3:8" ht="12.75">
      <c r="C935" s="27"/>
      <c r="D935" s="29"/>
      <c r="E935" s="28"/>
      <c r="F935" s="48"/>
      <c r="G935" s="53"/>
      <c r="H935" s="58"/>
    </row>
    <row r="936" spans="3:8" ht="12.75">
      <c r="C936" s="27"/>
      <c r="D936" s="29"/>
      <c r="E936" s="28"/>
      <c r="F936" s="48"/>
      <c r="G936" s="53"/>
      <c r="H936" s="58"/>
    </row>
    <row r="937" spans="3:8" ht="12.75">
      <c r="C937" s="27"/>
      <c r="D937" s="29"/>
      <c r="E937" s="28"/>
      <c r="F937" s="48"/>
      <c r="G937" s="53"/>
      <c r="H937" s="58"/>
    </row>
    <row r="938" spans="3:8" ht="12.75">
      <c r="C938" s="27"/>
      <c r="D938" s="29"/>
      <c r="E938" s="28"/>
      <c r="F938" s="48"/>
      <c r="G938" s="53"/>
      <c r="H938" s="58"/>
    </row>
    <row r="939" spans="3:8" ht="12.75">
      <c r="C939" s="27"/>
      <c r="D939" s="29"/>
      <c r="E939" s="28"/>
      <c r="F939" s="48"/>
      <c r="G939" s="53"/>
      <c r="H939" s="58"/>
    </row>
    <row r="940" spans="3:8" ht="12.75">
      <c r="C940" s="27"/>
      <c r="D940" s="29"/>
      <c r="E940" s="28"/>
      <c r="F940" s="48"/>
      <c r="G940" s="53"/>
      <c r="H940" s="58"/>
    </row>
    <row r="941" spans="3:8" ht="12.75">
      <c r="C941" s="27"/>
      <c r="D941" s="29"/>
      <c r="E941" s="28"/>
      <c r="F941" s="48"/>
      <c r="G941" s="53"/>
      <c r="H941" s="58"/>
    </row>
    <row r="942" spans="3:8" ht="12.75">
      <c r="C942" s="27"/>
      <c r="D942" s="29"/>
      <c r="E942" s="28"/>
      <c r="F942" s="48"/>
      <c r="G942" s="53"/>
      <c r="H942" s="58"/>
    </row>
    <row r="943" spans="3:8" ht="12.75">
      <c r="C943" s="27"/>
      <c r="D943" s="29"/>
      <c r="E943" s="28"/>
      <c r="F943" s="48"/>
      <c r="G943" s="53"/>
      <c r="H943" s="58"/>
    </row>
    <row r="944" spans="3:8" ht="12.75">
      <c r="C944" s="27"/>
      <c r="D944" s="29"/>
      <c r="E944" s="28"/>
      <c r="F944" s="48"/>
      <c r="G944" s="53"/>
      <c r="H944" s="58"/>
    </row>
    <row r="945" spans="3:8" ht="12.75">
      <c r="C945" s="27"/>
      <c r="D945" s="29"/>
      <c r="E945" s="28"/>
      <c r="F945" s="48"/>
      <c r="G945" s="53"/>
      <c r="H945" s="58"/>
    </row>
    <row r="946" spans="3:8" ht="12.75">
      <c r="C946" s="27"/>
      <c r="D946" s="29"/>
      <c r="E946" s="28"/>
      <c r="F946" s="48"/>
      <c r="G946" s="53"/>
      <c r="H946" s="58"/>
    </row>
    <row r="947" spans="3:8" ht="12.75">
      <c r="C947" s="27"/>
      <c r="D947" s="29"/>
      <c r="E947" s="28"/>
      <c r="F947" s="48"/>
      <c r="G947" s="53"/>
      <c r="H947" s="58"/>
    </row>
    <row r="948" spans="3:8" ht="12.75">
      <c r="C948" s="27"/>
      <c r="D948" s="29"/>
      <c r="E948" s="28"/>
      <c r="F948" s="48"/>
      <c r="G948" s="53"/>
      <c r="H948" s="58"/>
    </row>
    <row r="949" spans="3:8" ht="12.75">
      <c r="C949" s="27"/>
      <c r="D949" s="29"/>
      <c r="E949" s="28"/>
      <c r="F949" s="48"/>
      <c r="G949" s="53"/>
      <c r="H949" s="58"/>
    </row>
    <row r="950" spans="3:8" ht="12.75">
      <c r="C950" s="27"/>
      <c r="D950" s="29"/>
      <c r="E950" s="28"/>
      <c r="F950" s="47"/>
      <c r="G950" s="52"/>
      <c r="H950" s="58"/>
    </row>
    <row r="951" spans="3:8" ht="12.75">
      <c r="C951" s="27"/>
      <c r="D951" s="29"/>
      <c r="E951" s="28"/>
      <c r="F951" s="48"/>
      <c r="G951" s="53"/>
      <c r="H951" s="58"/>
    </row>
    <row r="952" spans="3:8" ht="12.75">
      <c r="C952" s="27"/>
      <c r="D952" s="29"/>
      <c r="E952" s="28"/>
      <c r="F952" s="48"/>
      <c r="G952" s="53"/>
      <c r="H952" s="58"/>
    </row>
    <row r="953" spans="3:8" ht="12.75">
      <c r="C953" s="27"/>
      <c r="D953" s="29"/>
      <c r="E953" s="28"/>
      <c r="F953" s="48"/>
      <c r="G953" s="53"/>
      <c r="H953" s="58"/>
    </row>
    <row r="954" spans="3:8" ht="12.75">
      <c r="C954" s="27"/>
      <c r="D954" s="29"/>
      <c r="E954" s="28"/>
      <c r="F954" s="48"/>
      <c r="G954" s="53"/>
      <c r="H954" s="58"/>
    </row>
    <row r="955" spans="3:8" ht="12.75">
      <c r="C955" s="27"/>
      <c r="D955" s="29"/>
      <c r="E955" s="28"/>
      <c r="F955" s="48"/>
      <c r="G955" s="53"/>
      <c r="H955" s="58"/>
    </row>
    <row r="956" spans="3:8" ht="12.75">
      <c r="C956" s="27"/>
      <c r="D956" s="29"/>
      <c r="E956" s="28"/>
      <c r="F956" s="48"/>
      <c r="G956" s="53"/>
      <c r="H956" s="58"/>
    </row>
    <row r="957" spans="3:8" ht="12.75">
      <c r="C957" s="27"/>
      <c r="D957" s="29"/>
      <c r="E957" s="28"/>
      <c r="F957" s="48"/>
      <c r="G957" s="53"/>
      <c r="H957" s="58"/>
    </row>
    <row r="958" spans="3:8" ht="12.75">
      <c r="C958" s="27"/>
      <c r="D958" s="29"/>
      <c r="E958" s="28"/>
      <c r="F958" s="48"/>
      <c r="G958" s="53"/>
      <c r="H958" s="58"/>
    </row>
    <row r="959" spans="3:8" ht="12.75">
      <c r="C959" s="27"/>
      <c r="D959" s="29"/>
      <c r="E959" s="28"/>
      <c r="F959" s="48"/>
      <c r="G959" s="53"/>
      <c r="H959" s="58"/>
    </row>
    <row r="960" spans="3:8" ht="12.75">
      <c r="C960" s="27"/>
      <c r="D960" s="29"/>
      <c r="E960" s="28"/>
      <c r="F960" s="48"/>
      <c r="G960" s="53"/>
      <c r="H960" s="58"/>
    </row>
    <row r="961" spans="3:8" ht="12.75">
      <c r="C961" s="27"/>
      <c r="D961" s="29"/>
      <c r="E961" s="28"/>
      <c r="F961" s="48"/>
      <c r="G961" s="53"/>
      <c r="H961" s="58"/>
    </row>
    <row r="962" spans="3:8" ht="12.75">
      <c r="C962" s="27"/>
      <c r="D962" s="29"/>
      <c r="E962" s="28"/>
      <c r="F962" s="48"/>
      <c r="G962" s="53"/>
      <c r="H962" s="58"/>
    </row>
    <row r="963" spans="3:8" ht="12.75">
      <c r="C963" s="27"/>
      <c r="D963" s="29"/>
      <c r="E963" s="28"/>
      <c r="F963" s="48"/>
      <c r="G963" s="53"/>
      <c r="H963" s="58"/>
    </row>
    <row r="964" spans="3:8" ht="12.75">
      <c r="C964" s="27"/>
      <c r="D964" s="29"/>
      <c r="E964" s="28"/>
      <c r="F964" s="48"/>
      <c r="G964" s="53"/>
      <c r="H964" s="58"/>
    </row>
    <row r="965" spans="3:8" ht="12.75">
      <c r="C965" s="27"/>
      <c r="D965" s="29"/>
      <c r="E965" s="28"/>
      <c r="F965" s="48"/>
      <c r="G965" s="53"/>
      <c r="H965" s="58"/>
    </row>
    <row r="966" spans="3:8" ht="12.75">
      <c r="C966" s="27"/>
      <c r="D966" s="29"/>
      <c r="E966" s="28"/>
      <c r="F966" s="48"/>
      <c r="G966" s="53"/>
      <c r="H966" s="58"/>
    </row>
    <row r="967" spans="3:8" ht="12.75">
      <c r="C967" s="27"/>
      <c r="D967" s="29"/>
      <c r="E967" s="28"/>
      <c r="F967" s="48"/>
      <c r="G967" s="53"/>
      <c r="H967" s="58"/>
    </row>
    <row r="968" spans="3:8" ht="12.75">
      <c r="C968" s="27"/>
      <c r="D968" s="29"/>
      <c r="E968" s="28"/>
      <c r="F968" s="47"/>
      <c r="G968" s="52"/>
      <c r="H968" s="58"/>
    </row>
    <row r="969" spans="3:8" ht="12.75">
      <c r="C969" s="27"/>
      <c r="D969" s="29"/>
      <c r="E969" s="28"/>
      <c r="F969" s="48"/>
      <c r="G969" s="53"/>
      <c r="H969" s="58"/>
    </row>
    <row r="970" spans="3:8" ht="12.75">
      <c r="C970" s="27"/>
      <c r="D970" s="29"/>
      <c r="E970" s="28"/>
      <c r="F970" s="48"/>
      <c r="G970" s="53"/>
      <c r="H970" s="58"/>
    </row>
    <row r="971" spans="3:8" ht="12.75">
      <c r="C971" s="27"/>
      <c r="D971" s="29"/>
      <c r="E971" s="28"/>
      <c r="F971" s="48"/>
      <c r="G971" s="53"/>
      <c r="H971" s="58"/>
    </row>
    <row r="972" spans="3:8" ht="12.75">
      <c r="C972" s="27"/>
      <c r="D972" s="29"/>
      <c r="E972" s="28"/>
      <c r="F972" s="48"/>
      <c r="G972" s="53"/>
      <c r="H972" s="58"/>
    </row>
    <row r="973" spans="3:8" ht="12.75">
      <c r="C973" s="27"/>
      <c r="D973" s="29"/>
      <c r="E973" s="28"/>
      <c r="F973" s="48"/>
      <c r="G973" s="53"/>
      <c r="H973" s="58"/>
    </row>
    <row r="974" spans="3:8" ht="12.75">
      <c r="C974" s="27"/>
      <c r="D974" s="29"/>
      <c r="E974" s="28"/>
      <c r="F974" s="48"/>
      <c r="G974" s="53"/>
      <c r="H974" s="58"/>
    </row>
    <row r="975" spans="3:8" ht="12.75">
      <c r="C975" s="27"/>
      <c r="D975" s="29"/>
      <c r="E975" s="28"/>
      <c r="F975" s="48"/>
      <c r="G975" s="53"/>
      <c r="H975" s="58"/>
    </row>
    <row r="976" spans="3:8" ht="12.75">
      <c r="C976" s="27"/>
      <c r="D976" s="29"/>
      <c r="E976" s="28"/>
      <c r="F976" s="48"/>
      <c r="G976" s="53"/>
      <c r="H976" s="58"/>
    </row>
    <row r="977" spans="3:8" ht="12.75">
      <c r="C977" s="27"/>
      <c r="D977" s="29"/>
      <c r="E977" s="28"/>
      <c r="F977" s="48"/>
      <c r="G977" s="53"/>
      <c r="H977" s="58"/>
    </row>
    <row r="978" spans="3:8" ht="12.75">
      <c r="C978" s="27"/>
      <c r="D978" s="29"/>
      <c r="E978" s="28"/>
      <c r="F978" s="48"/>
      <c r="G978" s="53"/>
      <c r="H978" s="58"/>
    </row>
    <row r="979" spans="3:8" ht="12.75">
      <c r="C979" s="27"/>
      <c r="D979" s="29"/>
      <c r="E979" s="28"/>
      <c r="F979" s="48"/>
      <c r="G979" s="53"/>
      <c r="H979" s="58"/>
    </row>
    <row r="980" spans="3:8" ht="12.75">
      <c r="C980" s="27"/>
      <c r="D980" s="29"/>
      <c r="E980" s="28"/>
      <c r="F980" s="48"/>
      <c r="G980" s="53"/>
      <c r="H980" s="58"/>
    </row>
    <row r="981" spans="3:8" ht="12.75">
      <c r="C981" s="27"/>
      <c r="D981" s="29"/>
      <c r="E981" s="28"/>
      <c r="F981" s="48"/>
      <c r="G981" s="53"/>
      <c r="H981" s="58"/>
    </row>
    <row r="982" spans="3:8" ht="12.75">
      <c r="C982" s="27"/>
      <c r="D982" s="29"/>
      <c r="E982" s="28"/>
      <c r="F982" s="48"/>
      <c r="G982" s="53"/>
      <c r="H982" s="58"/>
    </row>
    <row r="983" spans="3:8" ht="12.75">
      <c r="C983" s="27"/>
      <c r="D983" s="29"/>
      <c r="E983" s="28"/>
      <c r="F983" s="48"/>
      <c r="G983" s="53"/>
      <c r="H983" s="58"/>
    </row>
    <row r="984" spans="3:8" ht="12.75">
      <c r="C984" s="27"/>
      <c r="D984" s="29"/>
      <c r="E984" s="28"/>
      <c r="F984" s="48"/>
      <c r="G984" s="53"/>
      <c r="H984" s="58"/>
    </row>
    <row r="985" spans="3:8" ht="12.75">
      <c r="C985" s="27"/>
      <c r="D985" s="29"/>
      <c r="E985" s="28"/>
      <c r="F985" s="48"/>
      <c r="G985" s="53"/>
      <c r="H985" s="58"/>
    </row>
    <row r="986" spans="3:8" ht="12.75">
      <c r="C986" s="27"/>
      <c r="D986" s="29"/>
      <c r="E986" s="28"/>
      <c r="F986" s="48"/>
      <c r="G986" s="53"/>
      <c r="H986" s="58"/>
    </row>
    <row r="987" spans="3:8" ht="12.75">
      <c r="C987" s="27"/>
      <c r="D987" s="29"/>
      <c r="E987" s="28"/>
      <c r="F987" s="48"/>
      <c r="G987" s="53"/>
      <c r="H987" s="58"/>
    </row>
    <row r="988" spans="3:8" ht="12.75">
      <c r="C988" s="27"/>
      <c r="D988" s="29"/>
      <c r="E988" s="28"/>
      <c r="F988" s="48"/>
      <c r="G988" s="53"/>
      <c r="H988" s="58"/>
    </row>
    <row r="989" spans="3:8" ht="12.75">
      <c r="C989" s="27"/>
      <c r="D989" s="29"/>
      <c r="E989" s="28"/>
      <c r="F989" s="48"/>
      <c r="G989" s="53"/>
      <c r="H989" s="58"/>
    </row>
    <row r="990" spans="3:8" ht="12.75">
      <c r="C990" s="27"/>
      <c r="D990" s="29"/>
      <c r="E990" s="28"/>
      <c r="F990" s="48"/>
      <c r="G990" s="53"/>
      <c r="H990" s="58"/>
    </row>
    <row r="991" spans="3:8" ht="12.75">
      <c r="C991" s="27"/>
      <c r="D991" s="29"/>
      <c r="E991" s="28"/>
      <c r="F991" s="48"/>
      <c r="G991" s="53"/>
      <c r="H991" s="58"/>
    </row>
    <row r="992" spans="3:8" ht="12.75">
      <c r="C992" s="27"/>
      <c r="D992" s="29"/>
      <c r="E992" s="28"/>
      <c r="F992" s="48"/>
      <c r="G992" s="53"/>
      <c r="H992" s="58"/>
    </row>
    <row r="993" spans="3:8" ht="12.75">
      <c r="C993" s="27"/>
      <c r="D993" s="29"/>
      <c r="E993" s="28"/>
      <c r="F993" s="48"/>
      <c r="G993" s="53"/>
      <c r="H993" s="58"/>
    </row>
    <row r="994" spans="3:8" ht="12.75">
      <c r="C994" s="27"/>
      <c r="D994" s="29"/>
      <c r="E994" s="28"/>
      <c r="F994" s="48"/>
      <c r="G994" s="53"/>
      <c r="H994" s="58"/>
    </row>
    <row r="995" spans="3:8" ht="12.75">
      <c r="C995" s="27"/>
      <c r="D995" s="29"/>
      <c r="E995" s="28"/>
      <c r="F995" s="48"/>
      <c r="G995" s="53"/>
      <c r="H995" s="58"/>
    </row>
    <row r="996" spans="3:8" ht="12.75">
      <c r="C996" s="27"/>
      <c r="D996" s="29"/>
      <c r="E996" s="28"/>
      <c r="F996" s="48"/>
      <c r="G996" s="53"/>
      <c r="H996" s="58"/>
    </row>
    <row r="997" spans="3:8" ht="12.75">
      <c r="C997" s="27"/>
      <c r="D997" s="29"/>
      <c r="E997" s="28"/>
      <c r="F997" s="48"/>
      <c r="G997" s="53"/>
      <c r="H997" s="58"/>
    </row>
    <row r="998" spans="3:8" ht="12.75">
      <c r="C998" s="27"/>
      <c r="D998" s="29"/>
      <c r="E998" s="28"/>
      <c r="F998" s="48"/>
      <c r="G998" s="53"/>
      <c r="H998" s="58"/>
    </row>
    <row r="999" spans="3:8" ht="12.75">
      <c r="C999" s="27"/>
      <c r="D999" s="29"/>
      <c r="E999" s="28"/>
      <c r="F999" s="48"/>
      <c r="G999" s="53"/>
      <c r="H999" s="58"/>
    </row>
    <row r="1000" spans="3:8" ht="12.75">
      <c r="C1000" s="27"/>
      <c r="D1000" s="29"/>
      <c r="E1000" s="28"/>
      <c r="F1000" s="48"/>
      <c r="G1000" s="53"/>
      <c r="H1000" s="58"/>
    </row>
    <row r="1001" spans="3:8" ht="12.75">
      <c r="C1001" s="27"/>
      <c r="D1001" s="29"/>
      <c r="E1001" s="28"/>
      <c r="F1001" s="48"/>
      <c r="G1001" s="53"/>
      <c r="H1001" s="58"/>
    </row>
    <row r="1002" spans="3:8" ht="12.75">
      <c r="C1002" s="27"/>
      <c r="D1002" s="29"/>
      <c r="E1002" s="28"/>
      <c r="F1002" s="48"/>
      <c r="G1002" s="53"/>
      <c r="H1002" s="58"/>
    </row>
    <row r="1003" spans="3:8" ht="12.75">
      <c r="C1003" s="27"/>
      <c r="D1003" s="29"/>
      <c r="E1003" s="28"/>
      <c r="F1003" s="48"/>
      <c r="G1003" s="53"/>
      <c r="H1003" s="58"/>
    </row>
    <row r="1004" spans="3:8" ht="12.75">
      <c r="C1004" s="27"/>
      <c r="D1004" s="29"/>
      <c r="E1004" s="28"/>
      <c r="F1004" s="48"/>
      <c r="G1004" s="53"/>
      <c r="H1004" s="58"/>
    </row>
    <row r="1005" spans="3:8" ht="12.75">
      <c r="C1005" s="27"/>
      <c r="D1005" s="29"/>
      <c r="E1005" s="28"/>
      <c r="F1005" s="48"/>
      <c r="G1005" s="53"/>
      <c r="H1005" s="58"/>
    </row>
    <row r="1006" spans="3:8" ht="12.75">
      <c r="C1006" s="27"/>
      <c r="D1006" s="29"/>
      <c r="E1006" s="28"/>
      <c r="F1006" s="48"/>
      <c r="G1006" s="53"/>
      <c r="H1006" s="58"/>
    </row>
    <row r="1007" spans="3:8" ht="12.75">
      <c r="C1007" s="27"/>
      <c r="D1007" s="29"/>
      <c r="E1007" s="28"/>
      <c r="F1007" s="48"/>
      <c r="G1007" s="53"/>
      <c r="H1007" s="58"/>
    </row>
    <row r="1008" spans="3:8" ht="12.75">
      <c r="C1008" s="27"/>
      <c r="D1008" s="29"/>
      <c r="E1008" s="28"/>
      <c r="F1008" s="48"/>
      <c r="G1008" s="53"/>
      <c r="H1008" s="58"/>
    </row>
    <row r="1009" spans="3:8" ht="12.75">
      <c r="C1009" s="27"/>
      <c r="D1009" s="29"/>
      <c r="E1009" s="28"/>
      <c r="F1009" s="48"/>
      <c r="G1009" s="53"/>
      <c r="H1009" s="58"/>
    </row>
    <row r="1010" spans="3:8" ht="12.75">
      <c r="C1010" s="27"/>
      <c r="D1010" s="29"/>
      <c r="E1010" s="28"/>
      <c r="F1010" s="48"/>
      <c r="G1010" s="53"/>
      <c r="H1010" s="58"/>
    </row>
    <row r="1011" spans="3:8" ht="12.75">
      <c r="C1011" s="27"/>
      <c r="D1011" s="29"/>
      <c r="E1011" s="28"/>
      <c r="F1011" s="48"/>
      <c r="G1011" s="53"/>
      <c r="H1011" s="58"/>
    </row>
    <row r="1012" spans="3:8" ht="12.75">
      <c r="C1012" s="27"/>
      <c r="D1012" s="29"/>
      <c r="E1012" s="28"/>
      <c r="F1012" s="47"/>
      <c r="G1012" s="52"/>
      <c r="H1012" s="58"/>
    </row>
    <row r="1013" spans="3:8" ht="12.75">
      <c r="C1013" s="27"/>
      <c r="D1013" s="29"/>
      <c r="E1013" s="28"/>
      <c r="F1013" s="48"/>
      <c r="G1013" s="53"/>
      <c r="H1013" s="58"/>
    </row>
    <row r="1014" spans="3:8" ht="12.75">
      <c r="C1014" s="27"/>
      <c r="D1014" s="29"/>
      <c r="E1014" s="28"/>
      <c r="F1014" s="48"/>
      <c r="G1014" s="53"/>
      <c r="H1014" s="58"/>
    </row>
    <row r="1015" spans="3:8" ht="12.75">
      <c r="C1015" s="27"/>
      <c r="D1015" s="29"/>
      <c r="E1015" s="28"/>
      <c r="F1015" s="48"/>
      <c r="G1015" s="53"/>
      <c r="H1015" s="58"/>
    </row>
    <row r="1016" spans="3:8" ht="12.75">
      <c r="C1016" s="27"/>
      <c r="D1016" s="29"/>
      <c r="E1016" s="28"/>
      <c r="F1016" s="48"/>
      <c r="G1016" s="53"/>
      <c r="H1016" s="58"/>
    </row>
    <row r="1017" spans="3:8" ht="12.75">
      <c r="C1017" s="27"/>
      <c r="D1017" s="29"/>
      <c r="E1017" s="28"/>
      <c r="F1017" s="48"/>
      <c r="G1017" s="53"/>
      <c r="H1017" s="58"/>
    </row>
    <row r="1018" spans="3:8" ht="12.75">
      <c r="C1018" s="27"/>
      <c r="D1018" s="29"/>
      <c r="E1018" s="28"/>
      <c r="F1018" s="48"/>
      <c r="G1018" s="53"/>
      <c r="H1018" s="58"/>
    </row>
    <row r="1019" spans="3:8" ht="12.75">
      <c r="C1019" s="27"/>
      <c r="D1019" s="29"/>
      <c r="E1019" s="28"/>
      <c r="F1019" s="48"/>
      <c r="G1019" s="53"/>
      <c r="H1019" s="58"/>
    </row>
    <row r="1020" spans="3:8" ht="12.75">
      <c r="C1020" s="30"/>
      <c r="D1020" s="31"/>
      <c r="E1020" s="32"/>
      <c r="F1020" s="49"/>
      <c r="G1020" s="54"/>
      <c r="H1020" s="59"/>
    </row>
  </sheetData>
  <sheetProtection sheet="1" objects="1" scenarios="1"/>
  <mergeCells count="4">
    <mergeCell ref="K2:M2"/>
    <mergeCell ref="C4:D4"/>
    <mergeCell ref="E4:N4"/>
    <mergeCell ref="C2:I2"/>
  </mergeCells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DD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06" width="0.85546875" style="0" customWidth="1"/>
    <col min="107" max="108" width="7.7109375" style="0" customWidth="1"/>
  </cols>
  <sheetData>
    <row r="1" ht="12.75">
      <c r="A1" s="64"/>
    </row>
    <row r="6" spans="107:108" ht="12.75">
      <c r="DC6" s="44">
        <f>MAX(DR6:EA6)</f>
        <v>0</v>
      </c>
      <c r="DD6" s="44">
        <f>IF($AA6&lt;&gt;0,DD5,CS6)</f>
        <v>0</v>
      </c>
    </row>
    <row r="7" spans="107:108" ht="12.75">
      <c r="DC7" s="61"/>
      <c r="DD7" s="44">
        <f>IF($AC7=DD$2,CS7,0)</f>
        <v>0</v>
      </c>
    </row>
    <row r="8" spans="107:108" ht="12.75">
      <c r="DC8" s="61"/>
      <c r="DD8" s="62"/>
    </row>
    <row r="9" spans="107:108" ht="12.75">
      <c r="DC9" s="61"/>
      <c r="DD9" s="62"/>
    </row>
    <row r="10" spans="107:108" ht="12.75">
      <c r="DC10" s="61"/>
      <c r="DD10" s="62"/>
    </row>
    <row r="11" spans="107:108" ht="12.75">
      <c r="DC11" s="61"/>
      <c r="DD11" s="62"/>
    </row>
    <row r="12" spans="107:108" ht="12.75">
      <c r="DC12" s="61"/>
      <c r="DD12" s="62"/>
    </row>
    <row r="13" spans="107:108" ht="12.75">
      <c r="DC13" s="61"/>
      <c r="DD13" s="62"/>
    </row>
    <row r="14" spans="107:108" ht="12.75">
      <c r="DC14" s="61"/>
      <c r="DD14" s="62"/>
    </row>
    <row r="15" spans="107:108" ht="12.75">
      <c r="DC15" s="61"/>
      <c r="DD15" s="62"/>
    </row>
    <row r="16" spans="107:108" ht="12.75">
      <c r="DC16" s="61"/>
      <c r="DD16" s="62"/>
    </row>
    <row r="17" spans="6:108" ht="12.75">
      <c r="F17" s="40"/>
      <c r="CF17" s="40">
        <v>0</v>
      </c>
      <c r="DC17" s="60">
        <f>VALUE(IF(LEN(CF17)=4,0,LEFT(CF17,1)))</f>
        <v>0</v>
      </c>
      <c r="DD17" s="63"/>
    </row>
  </sheetData>
  <sheetProtection sheet="1" objects="1" scenarios="1" selectLockedCells="1"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2:I5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10" max="10" width="0.85546875" style="0" customWidth="1"/>
  </cols>
  <sheetData>
    <row r="1" ht="4.5" customHeight="1"/>
    <row r="2" spans="2:9" ht="15">
      <c r="B2" s="70" t="s">
        <v>0</v>
      </c>
      <c r="C2" s="65"/>
      <c r="D2" s="65"/>
      <c r="E2" s="65"/>
      <c r="F2" s="65"/>
      <c r="G2" s="65"/>
      <c r="H2" s="65"/>
      <c r="I2" s="66"/>
    </row>
    <row r="3" spans="2:9" ht="4.5" customHeight="1">
      <c r="B3" s="67"/>
      <c r="C3" s="67"/>
      <c r="D3" s="67"/>
      <c r="E3" s="67"/>
      <c r="F3" s="67"/>
      <c r="G3" s="67"/>
      <c r="H3" s="67"/>
      <c r="I3" s="67"/>
    </row>
    <row r="4" spans="2:9" ht="12.75">
      <c r="B4" s="68" t="s">
        <v>913</v>
      </c>
      <c r="C4" s="67"/>
      <c r="D4" s="67"/>
      <c r="E4" s="67"/>
      <c r="F4" s="67"/>
      <c r="G4" s="67"/>
      <c r="H4" s="67"/>
      <c r="I4" s="67"/>
    </row>
    <row r="5" spans="2:9" ht="12.75">
      <c r="B5" s="69" t="s">
        <v>915</v>
      </c>
      <c r="C5" s="67"/>
      <c r="D5" s="67"/>
      <c r="E5" s="67"/>
      <c r="F5" s="67"/>
      <c r="G5" s="67"/>
      <c r="H5" s="67"/>
      <c r="I5" s="67"/>
    </row>
    <row r="6" spans="2:9" ht="12.75">
      <c r="B6" s="69" t="s">
        <v>916</v>
      </c>
      <c r="C6" s="67"/>
      <c r="D6" s="67"/>
      <c r="E6" s="67"/>
      <c r="F6" s="67"/>
      <c r="G6" s="67"/>
      <c r="H6" s="67"/>
      <c r="I6" s="67"/>
    </row>
    <row r="7" spans="2:9" ht="12.75">
      <c r="B7" s="69" t="s">
        <v>914</v>
      </c>
      <c r="C7" s="67"/>
      <c r="D7" s="67"/>
      <c r="E7" s="67"/>
      <c r="F7" s="67"/>
      <c r="G7" s="67"/>
      <c r="H7" s="67"/>
      <c r="I7" s="67"/>
    </row>
    <row r="8" spans="2:9" ht="12.75">
      <c r="B8" s="68" t="s">
        <v>912</v>
      </c>
      <c r="C8" s="67"/>
      <c r="D8" s="67"/>
      <c r="E8" s="67"/>
      <c r="F8" s="67"/>
      <c r="G8" s="67"/>
      <c r="H8" s="67"/>
      <c r="I8" s="67"/>
    </row>
    <row r="9" spans="2:9" ht="12.75">
      <c r="B9" s="67" t="s">
        <v>917</v>
      </c>
      <c r="C9" s="67"/>
      <c r="D9" s="67"/>
      <c r="E9" s="67"/>
      <c r="F9" s="67"/>
      <c r="G9" s="67"/>
      <c r="H9" s="67"/>
      <c r="I9" s="67"/>
    </row>
    <row r="10" spans="2:9" ht="12.75">
      <c r="B10" s="67" t="s">
        <v>918</v>
      </c>
      <c r="C10" s="67"/>
      <c r="D10" s="67"/>
      <c r="E10" s="67"/>
      <c r="F10" s="67"/>
      <c r="G10" s="67"/>
      <c r="H10" s="67"/>
      <c r="I10" s="67"/>
    </row>
    <row r="11" spans="2:9" ht="12.75">
      <c r="B11" s="67" t="s">
        <v>919</v>
      </c>
      <c r="C11" s="67"/>
      <c r="D11" s="67"/>
      <c r="E11" s="67"/>
      <c r="F11" s="67"/>
      <c r="G11" s="67"/>
      <c r="H11" s="67"/>
      <c r="I11" s="67"/>
    </row>
    <row r="12" spans="2:9" ht="12.75">
      <c r="B12" s="67" t="s">
        <v>920</v>
      </c>
      <c r="C12" s="67"/>
      <c r="D12" s="67"/>
      <c r="E12" s="67"/>
      <c r="F12" s="67"/>
      <c r="G12" s="67"/>
      <c r="H12" s="67"/>
      <c r="I12" s="67"/>
    </row>
    <row r="13" spans="2:9" ht="12.75">
      <c r="B13" s="67" t="s">
        <v>921</v>
      </c>
      <c r="C13" s="67"/>
      <c r="D13" s="67"/>
      <c r="E13" s="67"/>
      <c r="F13" s="67"/>
      <c r="G13" s="67"/>
      <c r="H13" s="67"/>
      <c r="I13" s="67"/>
    </row>
    <row r="14" spans="2:9" ht="12.75">
      <c r="B14" s="67" t="s">
        <v>922</v>
      </c>
      <c r="C14" s="67"/>
      <c r="D14" s="67"/>
      <c r="E14" s="67"/>
      <c r="F14" s="67"/>
      <c r="G14" s="67"/>
      <c r="H14" s="67"/>
      <c r="I14" s="67"/>
    </row>
    <row r="15" spans="2:9" ht="12.75">
      <c r="B15" s="67" t="s">
        <v>923</v>
      </c>
      <c r="C15" s="67"/>
      <c r="D15" s="67"/>
      <c r="E15" s="67"/>
      <c r="F15" s="67"/>
      <c r="G15" s="67"/>
      <c r="H15" s="67"/>
      <c r="I15" s="67"/>
    </row>
    <row r="16" spans="2:9" ht="12.75">
      <c r="B16" s="67" t="s">
        <v>924</v>
      </c>
      <c r="C16" s="67"/>
      <c r="D16" s="67"/>
      <c r="E16" s="67"/>
      <c r="F16" s="67"/>
      <c r="G16" s="67"/>
      <c r="H16" s="67"/>
      <c r="I16" s="67"/>
    </row>
    <row r="17" spans="2:9" ht="12.75">
      <c r="B17" s="67" t="s">
        <v>925</v>
      </c>
      <c r="C17" s="67"/>
      <c r="D17" s="67"/>
      <c r="E17" s="67"/>
      <c r="F17" s="67"/>
      <c r="G17" s="67"/>
      <c r="H17" s="67"/>
      <c r="I17" s="67"/>
    </row>
    <row r="18" spans="2:9" ht="12.75">
      <c r="B18" s="67" t="s">
        <v>956</v>
      </c>
      <c r="C18" s="67"/>
      <c r="D18" s="67"/>
      <c r="E18" s="67"/>
      <c r="F18" s="67"/>
      <c r="G18" s="67"/>
      <c r="H18" s="67"/>
      <c r="I18" s="67"/>
    </row>
    <row r="19" spans="2:9" ht="12.75">
      <c r="B19" s="68" t="s">
        <v>927</v>
      </c>
      <c r="C19" s="67"/>
      <c r="D19" s="67"/>
      <c r="E19" s="67"/>
      <c r="F19" s="67"/>
      <c r="G19" s="67"/>
      <c r="H19" s="67"/>
      <c r="I19" s="67"/>
    </row>
    <row r="20" spans="2:9" ht="12.75">
      <c r="B20" s="67" t="s">
        <v>926</v>
      </c>
      <c r="C20" s="67"/>
      <c r="D20" s="67"/>
      <c r="E20" s="67"/>
      <c r="F20" s="67"/>
      <c r="G20" s="67"/>
      <c r="H20" s="67"/>
      <c r="I20" s="67"/>
    </row>
    <row r="21" spans="2:9" ht="12.75">
      <c r="B21" s="67" t="s">
        <v>910</v>
      </c>
      <c r="C21" s="67"/>
      <c r="D21" s="67"/>
      <c r="E21" s="67"/>
      <c r="F21" s="67"/>
      <c r="G21" s="67"/>
      <c r="H21" s="67"/>
      <c r="I21" s="67"/>
    </row>
    <row r="22" spans="2:9" ht="12.75">
      <c r="B22" s="67" t="s">
        <v>911</v>
      </c>
      <c r="C22" s="67"/>
      <c r="D22" s="67"/>
      <c r="E22" s="67"/>
      <c r="F22" s="67"/>
      <c r="G22" s="67"/>
      <c r="H22" s="67"/>
      <c r="I22" s="67"/>
    </row>
    <row r="23" spans="2:9" ht="12.75">
      <c r="B23" s="67" t="s">
        <v>928</v>
      </c>
      <c r="C23" s="67"/>
      <c r="D23" s="67"/>
      <c r="E23" s="67"/>
      <c r="F23" s="67"/>
      <c r="G23" s="67"/>
      <c r="H23" s="67"/>
      <c r="I23" s="67"/>
    </row>
    <row r="24" spans="2:9" ht="12.75">
      <c r="B24" s="67" t="s">
        <v>929</v>
      </c>
      <c r="C24" s="67"/>
      <c r="D24" s="67"/>
      <c r="E24" s="67"/>
      <c r="F24" s="67"/>
      <c r="G24" s="67"/>
      <c r="H24" s="67"/>
      <c r="I24" s="67"/>
    </row>
    <row r="25" spans="2:9" ht="12.75">
      <c r="B25" s="67" t="s">
        <v>930</v>
      </c>
      <c r="C25" s="67"/>
      <c r="D25" s="67"/>
      <c r="E25" s="67"/>
      <c r="F25" s="67"/>
      <c r="G25" s="67"/>
      <c r="H25" s="67"/>
      <c r="I25" s="67"/>
    </row>
    <row r="26" spans="2:9" ht="12.75">
      <c r="B26" s="68" t="s">
        <v>931</v>
      </c>
      <c r="C26" s="67"/>
      <c r="D26" s="67"/>
      <c r="E26" s="67"/>
      <c r="F26" s="67"/>
      <c r="G26" s="67"/>
      <c r="H26" s="67"/>
      <c r="I26" s="67"/>
    </row>
    <row r="27" spans="2:9" ht="12.75">
      <c r="B27" s="69" t="s">
        <v>960</v>
      </c>
      <c r="C27" s="67"/>
      <c r="D27" s="67"/>
      <c r="E27" s="67"/>
      <c r="F27" s="67"/>
      <c r="G27" s="67"/>
      <c r="H27" s="67"/>
      <c r="I27" s="67"/>
    </row>
    <row r="28" spans="2:9" ht="12.75">
      <c r="B28" s="67" t="s">
        <v>932</v>
      </c>
      <c r="C28" s="67"/>
      <c r="D28" s="67"/>
      <c r="E28" s="67"/>
      <c r="F28" s="67"/>
      <c r="G28" s="67"/>
      <c r="H28" s="67"/>
      <c r="I28" s="67"/>
    </row>
    <row r="29" spans="2:9" ht="12.75">
      <c r="B29" s="67" t="s">
        <v>933</v>
      </c>
      <c r="C29" s="67"/>
      <c r="D29" s="67"/>
      <c r="E29" s="67"/>
      <c r="F29" s="67"/>
      <c r="G29" s="67"/>
      <c r="H29" s="67"/>
      <c r="I29" s="67"/>
    </row>
    <row r="30" spans="2:9" ht="12.75">
      <c r="B30" s="67" t="s">
        <v>934</v>
      </c>
      <c r="C30" s="67"/>
      <c r="D30" s="67"/>
      <c r="E30" s="67"/>
      <c r="F30" s="67"/>
      <c r="G30" s="67"/>
      <c r="H30" s="67"/>
      <c r="I30" s="67"/>
    </row>
    <row r="31" spans="2:9" ht="12.75">
      <c r="B31" s="67" t="s">
        <v>935</v>
      </c>
      <c r="C31" s="67"/>
      <c r="D31" s="67"/>
      <c r="E31" s="67"/>
      <c r="F31" s="67"/>
      <c r="G31" s="67"/>
      <c r="H31" s="67"/>
      <c r="I31" s="67"/>
    </row>
    <row r="32" spans="2:9" ht="12.75">
      <c r="B32" s="67" t="s">
        <v>936</v>
      </c>
      <c r="C32" s="67"/>
      <c r="D32" s="67"/>
      <c r="E32" s="67"/>
      <c r="F32" s="67"/>
      <c r="G32" s="67"/>
      <c r="H32" s="67"/>
      <c r="I32" s="67"/>
    </row>
    <row r="33" spans="2:9" ht="12.75">
      <c r="B33" s="67" t="s">
        <v>937</v>
      </c>
      <c r="C33" s="67"/>
      <c r="D33" s="67"/>
      <c r="E33" s="67"/>
      <c r="F33" s="67"/>
      <c r="G33" s="67"/>
      <c r="H33" s="67"/>
      <c r="I33" s="67"/>
    </row>
    <row r="34" spans="2:9" ht="12.75">
      <c r="B34" s="67" t="s">
        <v>938</v>
      </c>
      <c r="C34" s="67"/>
      <c r="D34" s="67"/>
      <c r="E34" s="67"/>
      <c r="F34" s="67"/>
      <c r="G34" s="67"/>
      <c r="H34" s="67"/>
      <c r="I34" s="67"/>
    </row>
    <row r="35" spans="2:9" ht="12.75">
      <c r="B35" s="67" t="s">
        <v>939</v>
      </c>
      <c r="C35" s="67"/>
      <c r="D35" s="67"/>
      <c r="E35" s="67"/>
      <c r="F35" s="67"/>
      <c r="G35" s="67"/>
      <c r="H35" s="67"/>
      <c r="I35" s="67"/>
    </row>
    <row r="36" spans="2:9" ht="12.75">
      <c r="B36" s="67" t="s">
        <v>940</v>
      </c>
      <c r="C36" s="67"/>
      <c r="D36" s="67"/>
      <c r="E36" s="67"/>
      <c r="F36" s="67"/>
      <c r="G36" s="67"/>
      <c r="H36" s="67"/>
      <c r="I36" s="67"/>
    </row>
    <row r="37" spans="2:9" ht="12.75">
      <c r="B37" s="67" t="s">
        <v>941</v>
      </c>
      <c r="C37" s="67"/>
      <c r="D37" s="67"/>
      <c r="E37" s="67"/>
      <c r="F37" s="67"/>
      <c r="G37" s="67"/>
      <c r="H37" s="67"/>
      <c r="I37" s="67"/>
    </row>
    <row r="38" spans="2:9" ht="12.75">
      <c r="B38" s="67" t="s">
        <v>942</v>
      </c>
      <c r="C38" s="67"/>
      <c r="D38" s="67"/>
      <c r="E38" s="67"/>
      <c r="F38" s="67"/>
      <c r="G38" s="67"/>
      <c r="H38" s="67"/>
      <c r="I38" s="67"/>
    </row>
    <row r="39" spans="2:9" ht="12.75">
      <c r="B39" s="67" t="s">
        <v>943</v>
      </c>
      <c r="C39" s="67"/>
      <c r="D39" s="67"/>
      <c r="E39" s="67"/>
      <c r="F39" s="67"/>
      <c r="G39" s="67"/>
      <c r="H39" s="67"/>
      <c r="I39" s="67"/>
    </row>
    <row r="40" spans="2:9" ht="12.75">
      <c r="B40" s="67" t="s">
        <v>944</v>
      </c>
      <c r="C40" s="67"/>
      <c r="D40" s="67"/>
      <c r="E40" s="67"/>
      <c r="F40" s="67"/>
      <c r="G40" s="67"/>
      <c r="H40" s="67"/>
      <c r="I40" s="67"/>
    </row>
    <row r="41" spans="2:9" ht="12.75">
      <c r="B41" s="68" t="s">
        <v>958</v>
      </c>
      <c r="C41" s="67"/>
      <c r="D41" s="67"/>
      <c r="E41" s="67"/>
      <c r="F41" s="67"/>
      <c r="G41" s="67"/>
      <c r="H41" s="67"/>
      <c r="I41" s="67"/>
    </row>
    <row r="42" spans="2:9" ht="12.75">
      <c r="B42" s="67" t="s">
        <v>945</v>
      </c>
      <c r="C42" s="67"/>
      <c r="D42" s="67"/>
      <c r="E42" s="67"/>
      <c r="F42" s="67"/>
      <c r="G42" s="67"/>
      <c r="H42" s="67"/>
      <c r="I42" s="67"/>
    </row>
    <row r="43" spans="2:9" ht="12.75">
      <c r="B43" s="67" t="s">
        <v>946</v>
      </c>
      <c r="C43" s="67"/>
      <c r="D43" s="67"/>
      <c r="E43" s="67"/>
      <c r="F43" s="67"/>
      <c r="G43" s="67"/>
      <c r="H43" s="67"/>
      <c r="I43" s="67"/>
    </row>
    <row r="44" spans="2:9" ht="12.75">
      <c r="B44" s="67" t="s">
        <v>947</v>
      </c>
      <c r="C44" s="67"/>
      <c r="D44" s="67"/>
      <c r="E44" s="67"/>
      <c r="F44" s="67"/>
      <c r="G44" s="67"/>
      <c r="H44" s="67"/>
      <c r="I44" s="67"/>
    </row>
    <row r="45" spans="2:9" ht="12.75">
      <c r="B45" s="67" t="s">
        <v>948</v>
      </c>
      <c r="C45" s="67"/>
      <c r="D45" s="67"/>
      <c r="E45" s="67"/>
      <c r="F45" s="67"/>
      <c r="G45" s="67"/>
      <c r="H45" s="67"/>
      <c r="I45" s="67"/>
    </row>
    <row r="46" spans="2:9" ht="12.75">
      <c r="B46" s="67" t="s">
        <v>949</v>
      </c>
      <c r="C46" s="67"/>
      <c r="D46" s="67"/>
      <c r="E46" s="67"/>
      <c r="F46" s="67"/>
      <c r="G46" s="67"/>
      <c r="H46" s="67"/>
      <c r="I46" s="67"/>
    </row>
    <row r="47" spans="2:9" ht="12.75">
      <c r="B47" s="67" t="s">
        <v>951</v>
      </c>
      <c r="C47" s="67"/>
      <c r="D47" s="67"/>
      <c r="E47" s="67"/>
      <c r="F47" s="67"/>
      <c r="G47" s="67"/>
      <c r="H47" s="67"/>
      <c r="I47" s="67"/>
    </row>
    <row r="48" spans="2:9" ht="12.75">
      <c r="B48" s="67" t="s">
        <v>957</v>
      </c>
      <c r="C48" s="67"/>
      <c r="D48" s="67"/>
      <c r="E48" s="67"/>
      <c r="F48" s="67"/>
      <c r="G48" s="67"/>
      <c r="H48" s="67"/>
      <c r="I48" s="67"/>
    </row>
    <row r="49" spans="2:9" ht="12.75">
      <c r="B49" s="67" t="s">
        <v>950</v>
      </c>
      <c r="C49" s="67"/>
      <c r="D49" s="67"/>
      <c r="E49" s="67"/>
      <c r="F49" s="67"/>
      <c r="G49" s="67"/>
      <c r="H49" s="67"/>
      <c r="I49" s="67"/>
    </row>
    <row r="50" spans="2:9" ht="12.75">
      <c r="B50" s="68" t="s">
        <v>952</v>
      </c>
      <c r="C50" s="67"/>
      <c r="D50" s="67"/>
      <c r="E50" s="67"/>
      <c r="F50" s="67"/>
      <c r="G50" s="67"/>
      <c r="H50" s="67"/>
      <c r="I50" s="67"/>
    </row>
    <row r="51" spans="2:9" ht="12.75">
      <c r="B51" s="67" t="s">
        <v>953</v>
      </c>
      <c r="C51" s="67"/>
      <c r="D51" s="67"/>
      <c r="E51" s="67"/>
      <c r="F51" s="67"/>
      <c r="G51" s="67"/>
      <c r="H51" s="67"/>
      <c r="I51" s="67"/>
    </row>
    <row r="52" spans="2:9" ht="12.75">
      <c r="B52" s="67" t="s">
        <v>959</v>
      </c>
      <c r="C52" s="67"/>
      <c r="D52" s="67"/>
      <c r="E52" s="67"/>
      <c r="F52" s="67"/>
      <c r="G52" s="67"/>
      <c r="H52" s="67"/>
      <c r="I52" s="67"/>
    </row>
    <row r="53" spans="2:9" ht="12.75">
      <c r="B53" s="67" t="s">
        <v>954</v>
      </c>
      <c r="C53" s="67"/>
      <c r="D53" s="67"/>
      <c r="E53" s="67"/>
      <c r="F53" s="67"/>
      <c r="G53" s="67"/>
      <c r="H53" s="67"/>
      <c r="I53" s="67"/>
    </row>
    <row r="54" spans="2:9" ht="12.75">
      <c r="B54" s="67" t="s">
        <v>955</v>
      </c>
      <c r="C54" s="67"/>
      <c r="D54" s="67"/>
      <c r="E54" s="67"/>
      <c r="F54" s="67"/>
      <c r="G54" s="67"/>
      <c r="H54" s="67"/>
      <c r="I54" s="67"/>
    </row>
  </sheetData>
  <sheetProtection/>
  <printOptions/>
  <pageMargins left="0.7874015748031497" right="0.1968503937007874" top="0.7874015748031497" bottom="0.787401574803149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Betriebswirtsch. 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Frachtkostenermittlung</dc:title>
  <dc:subject/>
  <dc:creator>Fischer</dc:creator>
  <cp:keywords/>
  <dc:description>http://www.controllerspielwiese.de</dc:description>
  <cp:lastModifiedBy>Joachim Becker</cp:lastModifiedBy>
  <cp:lastPrinted>2010-02-04T13:18:04Z</cp:lastPrinted>
  <dcterms:created xsi:type="dcterms:W3CDTF">2004-10-29T08:34:12Z</dcterms:created>
  <dcterms:modified xsi:type="dcterms:W3CDTF">2010-02-25T17:58:05Z</dcterms:modified>
  <cp:category/>
  <cp:version/>
  <cp:contentType/>
  <cp:contentStatus/>
</cp:coreProperties>
</file>